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gin" sheetId="1" state="visible" r:id="rId2"/>
    <sheet name="add_review" sheetId="2" state="visible" r:id="rId3"/>
    <sheet name="links" sheetId="3" state="visible" r:id="rId4"/>
    <sheet name="products_data" sheetId="4" state="visible" r:id="rId5"/>
  </sheets>
  <definedNames>
    <definedName function="false" hidden="true" localSheetId="0" name="_xlnm._FilterDatabase" vbProcedure="false">login!$H$1:$H$662</definedName>
    <definedName function="false" hidden="true" localSheetId="3" name="_xlnm._FilterDatabase" vbProcedure="false">products_data!$K$1:$K$237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<sst xmlns="http://schemas.openxmlformats.org/spreadsheetml/2006/main" count="6259" uniqueCount="3579">
  <si>
    <t xml:space="preserve">CONTACT FIRST NAME</t>
  </si>
  <si>
    <t xml:space="preserve">CONTACT LAST NAME</t>
  </si>
  <si>
    <t xml:space="preserve">Address Line 1</t>
  </si>
  <si>
    <t xml:space="preserve">Address Line 2</t>
  </si>
  <si>
    <t xml:space="preserve">CITY</t>
  </si>
  <si>
    <t xml:space="preserve">ST</t>
  </si>
  <si>
    <t xml:space="preserve">ZIP CODE</t>
  </si>
  <si>
    <t xml:space="preserve">PHONE NUMBER</t>
  </si>
  <si>
    <t xml:space="preserve">E MAIL ADDRESS</t>
  </si>
  <si>
    <t xml:space="preserve">Ken </t>
  </si>
  <si>
    <t xml:space="preserve">Bauer</t>
  </si>
  <si>
    <t xml:space="preserve">6122 Innovation Way</t>
  </si>
  <si>
    <t xml:space="preserve">Suite 364</t>
  </si>
  <si>
    <t xml:space="preserve">Carlsbad</t>
  </si>
  <si>
    <t xml:space="preserve">CA</t>
  </si>
  <si>
    <t xml:space="preserve">kbauer@microscopeworld.testcom</t>
  </si>
  <si>
    <t xml:space="preserve">Emil</t>
  </si>
  <si>
    <t xml:space="preserve">Owen</t>
  </si>
  <si>
    <t xml:space="preserve">138 Bushnell Plaza Ste 202 </t>
  </si>
  <si>
    <t xml:space="preserve">Bushnell</t>
  </si>
  <si>
    <t xml:space="preserve">FL</t>
  </si>
  <si>
    <t xml:space="preserve">cmbe@3dtek.testcom</t>
  </si>
  <si>
    <t xml:space="preserve">Jofree</t>
  </si>
  <si>
    <t xml:space="preserve">Joseph</t>
  </si>
  <si>
    <t xml:space="preserve">1228 Volusia St</t>
  </si>
  <si>
    <t xml:space="preserve">Tallahassee</t>
  </si>
  <si>
    <t xml:space="preserve">jofree@305brothersbiz.testcom</t>
  </si>
  <si>
    <t xml:space="preserve">Luke </t>
  </si>
  <si>
    <t xml:space="preserve">Edwards</t>
  </si>
  <si>
    <t xml:space="preserve">1019 Rt 519</t>
  </si>
  <si>
    <t xml:space="preserve">Eighty Four</t>
  </si>
  <si>
    <t xml:space="preserve">PA</t>
  </si>
  <si>
    <t xml:space="preserve">edwardsl@84lumber.testcom</t>
  </si>
  <si>
    <t xml:space="preserve">Frank </t>
  </si>
  <si>
    <t xml:space="preserve">Carpenter</t>
  </si>
  <si>
    <t xml:space="preserve">4409 N Thatcher Ave </t>
  </si>
  <si>
    <t xml:space="preserve">Suite #504</t>
  </si>
  <si>
    <t xml:space="preserve">Tampa</t>
  </si>
  <si>
    <t xml:space="preserve">frankcarpenter@aaeelectricservices.testcom</t>
  </si>
  <si>
    <t xml:space="preserve">M</t>
  </si>
  <si>
    <t xml:space="preserve">Harris</t>
  </si>
  <si>
    <t xml:space="preserve">1515 N Westshore Blvd </t>
  </si>
  <si>
    <t xml:space="preserve">(813) 289-5831</t>
  </si>
  <si>
    <t xml:space="preserve">mmharris@aaasouth.testcom</t>
  </si>
  <si>
    <t xml:space="preserve">Luz</t>
  </si>
  <si>
    <t xml:space="preserve">Reyes</t>
  </si>
  <si>
    <t xml:space="preserve">1448 Oakfield Dr</t>
  </si>
  <si>
    <t xml:space="preserve">20th floor</t>
  </si>
  <si>
    <t xml:space="preserve">Brandon</t>
  </si>
  <si>
    <t xml:space="preserve">aaasecuritytrainingfacility@gmail.testcom</t>
  </si>
  <si>
    <t xml:space="preserve">Chandra</t>
  </si>
  <si>
    <t xml:space="preserve">Abacus</t>
  </si>
  <si>
    <t xml:space="preserve">2532 Lake Ellen Ln</t>
  </si>
  <si>
    <t xml:space="preserve">(813) 961-1018</t>
  </si>
  <si>
    <t xml:space="preserve">abacus@gate.testnet</t>
  </si>
  <si>
    <t xml:space="preserve">Ebony</t>
  </si>
  <si>
    <t xml:space="preserve">Vaz</t>
  </si>
  <si>
    <t xml:space="preserve">1910 Candlestick Ct</t>
  </si>
  <si>
    <t xml:space="preserve">Lutz</t>
  </si>
  <si>
    <t xml:space="preserve">ebony@abovepromotions.testcom</t>
  </si>
  <si>
    <t xml:space="preserve">Hugh</t>
  </si>
  <si>
    <t xml:space="preserve">Campbell</t>
  </si>
  <si>
    <t xml:space="preserve">4017 W Dr Martin Luther King Jr Blvd</t>
  </si>
  <si>
    <t xml:space="preserve">hugh.testcampbell@acastechnologies.testcom</t>
  </si>
  <si>
    <t xml:space="preserve">Sandra</t>
  </si>
  <si>
    <t xml:space="preserve">Smerkers</t>
  </si>
  <si>
    <t xml:space="preserve">2937 W Cypress Creek Rd Ste 200</t>
  </si>
  <si>
    <t xml:space="preserve">2nd Fl.test</t>
  </si>
  <si>
    <t xml:space="preserve">Fort Lauderdale</t>
  </si>
  <si>
    <t xml:space="preserve">FL </t>
  </si>
  <si>
    <t xml:space="preserve">ssmerkers@aecmworld.testcom</t>
  </si>
  <si>
    <t xml:space="preserve">Kyle</t>
  </si>
  <si>
    <t xml:space="preserve">Smitheram</t>
  </si>
  <si>
    <t xml:space="preserve">1501 Research Park Dr</t>
  </si>
  <si>
    <t xml:space="preserve">Riverside</t>
  </si>
  <si>
    <t xml:space="preserve">(951) 750-1501</t>
  </si>
  <si>
    <t xml:space="preserve">diversity@acheckglobal.testcom</t>
  </si>
  <si>
    <t xml:space="preserve">Rachel</t>
  </si>
  <si>
    <t xml:space="preserve">Albano</t>
  </si>
  <si>
    <t xml:space="preserve">7870 E Camelback Rd Ste 404</t>
  </si>
  <si>
    <t xml:space="preserve">Scottsadale</t>
  </si>
  <si>
    <t xml:space="preserve">AZ</t>
  </si>
  <si>
    <t xml:space="preserve">info@activateglobally.testcom</t>
  </si>
  <si>
    <t xml:space="preserve">Pedro </t>
  </si>
  <si>
    <t xml:space="preserve">Amaral </t>
  </si>
  <si>
    <t xml:space="preserve">10130 Douglas Oak Cir</t>
  </si>
  <si>
    <t xml:space="preserve">abr@actualbankrobbers.testcom</t>
  </si>
  <si>
    <t xml:space="preserve">Kevin </t>
  </si>
  <si>
    <t xml:space="preserve">Noriega</t>
  </si>
  <si>
    <t xml:space="preserve">2023 1st Ave N</t>
  </si>
  <si>
    <t xml:space="preserve">St Petersburg</t>
  </si>
  <si>
    <t xml:space="preserve">knoriega@adaeng.testnet</t>
  </si>
  <si>
    <t xml:space="preserve">Kristen</t>
  </si>
  <si>
    <t xml:space="preserve">Berger</t>
  </si>
  <si>
    <t xml:space="preserve">6865 38th St N</t>
  </si>
  <si>
    <t xml:space="preserve">17th Floor</t>
  </si>
  <si>
    <t xml:space="preserve">Pinellas Park</t>
  </si>
  <si>
    <t xml:space="preserve">kberg@adehvac.testcom</t>
  </si>
  <si>
    <t xml:space="preserve">Ira</t>
  </si>
  <si>
    <t xml:space="preserve">Nachbar</t>
  </si>
  <si>
    <t xml:space="preserve">646 Saw Mill River Rd</t>
  </si>
  <si>
    <t xml:space="preserve">Ste.test 4</t>
  </si>
  <si>
    <t xml:space="preserve">Yonkers</t>
  </si>
  <si>
    <t xml:space="preserve">NY</t>
  </si>
  <si>
    <t xml:space="preserve">ira@greek101.testcom</t>
  </si>
  <si>
    <t xml:space="preserve">C  </t>
  </si>
  <si>
    <t xml:space="preserve">Macsuga</t>
  </si>
  <si>
    <t xml:space="preserve">716 N Renellie Dr</t>
  </si>
  <si>
    <t xml:space="preserve">            (813) 832-3033</t>
  </si>
  <si>
    <t xml:space="preserve">cmacsuga@admorgan.testcom</t>
  </si>
  <si>
    <t xml:space="preserve">Vanessa </t>
  </si>
  <si>
    <t xml:space="preserve">Leon</t>
  </si>
  <si>
    <t xml:space="preserve">2415 N Albany Ave</t>
  </si>
  <si>
    <t xml:space="preserve">vanessa.testleon@levymarketingawards.testcom</t>
  </si>
  <si>
    <t xml:space="preserve">Noel </t>
  </si>
  <si>
    <t xml:space="preserve">Lopez</t>
  </si>
  <si>
    <t xml:space="preserve">660 American Ave 3rd Fl</t>
  </si>
  <si>
    <t xml:space="preserve">King of Prussia</t>
  </si>
  <si>
    <t xml:space="preserve">nlopez@advanceweb.testcom</t>
  </si>
  <si>
    <t xml:space="preserve">Carlowski</t>
  </si>
  <si>
    <t xml:space="preserve">141 Scarlet Blvd Ste A</t>
  </si>
  <si>
    <t xml:space="preserve">Oldsmar</t>
  </si>
  <si>
    <t xml:space="preserve">salesteam@adsus.testnet-carloski@adsys.testnet</t>
  </si>
  <si>
    <t xml:space="preserve">David</t>
  </si>
  <si>
    <t xml:space="preserve">Snyder</t>
  </si>
  <si>
    <t xml:space="preserve">3212 W Bay Villa Ave</t>
  </si>
  <si>
    <t xml:space="preserve"># 2A</t>
  </si>
  <si>
    <t xml:space="preserve">dmtsnyder@aerosage.testcom</t>
  </si>
  <si>
    <t xml:space="preserve">Ricky</t>
  </si>
  <si>
    <t xml:space="preserve">Howe</t>
  </si>
  <si>
    <t xml:space="preserve">4108 Gunn Hwy</t>
  </si>
  <si>
    <t xml:space="preserve">Ste.test 1</t>
  </si>
  <si>
    <t xml:space="preserve">33618-8726</t>
  </si>
  <si>
    <t xml:space="preserve">ricky@affordablecatering.testnet</t>
  </si>
  <si>
    <t xml:space="preserve">Nathaniel</t>
  </si>
  <si>
    <t xml:space="preserve">Hawkins</t>
  </si>
  <si>
    <t xml:space="preserve">451 N Claremont Ave</t>
  </si>
  <si>
    <t xml:space="preserve">Chicago</t>
  </si>
  <si>
    <t xml:space="preserve">IL</t>
  </si>
  <si>
    <t xml:space="preserve">nhawkins@agati.testcom</t>
  </si>
  <si>
    <t xml:space="preserve">Astley</t>
  </si>
  <si>
    <t xml:space="preserve">Ferguson</t>
  </si>
  <si>
    <t xml:space="preserve">3921 Pinelimb Ct</t>
  </si>
  <si>
    <t xml:space="preserve">agf.testalliance@yahoo.testcom</t>
  </si>
  <si>
    <t xml:space="preserve">Markus</t>
  </si>
  <si>
    <t xml:space="preserve">Lessing</t>
  </si>
  <si>
    <t xml:space="preserve">241 W Federal St  #201-B</t>
  </si>
  <si>
    <t xml:space="preserve">Youngstown</t>
  </si>
  <si>
    <t xml:space="preserve">OH</t>
  </si>
  <si>
    <t xml:space="preserve">44503-2958</t>
  </si>
  <si>
    <t xml:space="preserve">north.testamerica@ai-media.testtv</t>
  </si>
  <si>
    <t xml:space="preserve">Adelmarie</t>
  </si>
  <si>
    <t xml:space="preserve">Bones</t>
  </si>
  <si>
    <t xml:space="preserve">6790 New Tampa Hw Ste 107</t>
  </si>
  <si>
    <t xml:space="preserve">Suite 10</t>
  </si>
  <si>
    <t xml:space="preserve">Lakeland</t>
  </si>
  <si>
    <t xml:space="preserve">abones@airanalyticsllc.testcom</t>
  </si>
  <si>
    <t xml:space="preserve">Amy</t>
  </si>
  <si>
    <t xml:space="preserve">Millen</t>
  </si>
  <si>
    <t xml:space="preserve">6115 Sherwin Dr</t>
  </si>
  <si>
    <t xml:space="preserve">Port Richey</t>
  </si>
  <si>
    <t xml:space="preserve">info@airfungames.testcom</t>
  </si>
  <si>
    <t xml:space="preserve">Brenda</t>
  </si>
  <si>
    <t xml:space="preserve">Hirth</t>
  </si>
  <si>
    <t xml:space="preserve">8810 E Broadway Ave </t>
  </si>
  <si>
    <t xml:space="preserve">Ste.test 1D</t>
  </si>
  <si>
    <t xml:space="preserve">33619-7702</t>
  </si>
  <si>
    <t xml:space="preserve">wecanhelp@airgas.testcom</t>
  </si>
  <si>
    <t xml:space="preserve">Peter</t>
  </si>
  <si>
    <t xml:space="preserve">Mc Causeman</t>
  </si>
  <si>
    <t xml:space="preserve">259 N Radnor-Chester Rd</t>
  </si>
  <si>
    <t xml:space="preserve">Radnor</t>
  </si>
  <si>
    <t xml:space="preserve">aso.testecommerce.testsupport@airgas.testcom</t>
  </si>
  <si>
    <t xml:space="preserve">Angela</t>
  </si>
  <si>
    <t xml:space="preserve">Lee</t>
  </si>
  <si>
    <t xml:space="preserve">4830 N Florida Ave</t>
  </si>
  <si>
    <t xml:space="preserve">(813) 234-2419</t>
  </si>
  <si>
    <t xml:space="preserve">alee@airmasters.testnet</t>
  </si>
  <si>
    <t xml:space="preserve">Traci-Anne</t>
  </si>
  <si>
    <t xml:space="preserve">Boyle</t>
  </si>
  <si>
    <t xml:space="preserve">2000 S Florida Ave</t>
  </si>
  <si>
    <t xml:space="preserve">Lower Level</t>
  </si>
  <si>
    <t xml:space="preserve">traci@airquestinc.testcom</t>
  </si>
  <si>
    <t xml:space="preserve">Lauren </t>
  </si>
  <si>
    <t xml:space="preserve">Depaola</t>
  </si>
  <si>
    <t xml:space="preserve">239 SW Marathon Ave </t>
  </si>
  <si>
    <t xml:space="preserve">14th Floor</t>
  </si>
  <si>
    <t xml:space="preserve">Port St Lucie</t>
  </si>
  <si>
    <t xml:space="preserve">34953-5945</t>
  </si>
  <si>
    <t xml:space="preserve">laurendepaolalcsw@yahoo.testcom</t>
  </si>
  <si>
    <t xml:space="preserve">Stacy</t>
  </si>
  <si>
    <t xml:space="preserve">Murray</t>
  </si>
  <si>
    <t xml:space="preserve">4301 W South Ave</t>
  </si>
  <si>
    <t xml:space="preserve">PH</t>
  </si>
  <si>
    <t xml:space="preserve">Fl</t>
  </si>
  <si>
    <t xml:space="preserve">acsi@acsi-sys.testcom</t>
  </si>
  <si>
    <t xml:space="preserve">Lindon</t>
  </si>
  <si>
    <t xml:space="preserve">2836 Coral Springs Dr</t>
  </si>
  <si>
    <t xml:space="preserve">Suite 2</t>
  </si>
  <si>
    <t xml:space="preserve">Coral Springs </t>
  </si>
  <si>
    <t xml:space="preserve">aldawiring@gmail.testcom</t>
  </si>
  <si>
    <t xml:space="preserve">Lisa or Kim </t>
  </si>
  <si>
    <t xml:space="preserve">4002 W Horatio St </t>
  </si>
  <si>
    <t xml:space="preserve">Suite 6B</t>
  </si>
  <si>
    <t xml:space="preserve">lisa@allaboutkidstherapy.testcom   </t>
  </si>
  <si>
    <t xml:space="preserve">J </t>
  </si>
  <si>
    <t xml:space="preserve">Routman</t>
  </si>
  <si>
    <t xml:space="preserve">107 N Jefferson St</t>
  </si>
  <si>
    <t xml:space="preserve">jroutman@allegraresearch.testcom</t>
  </si>
  <si>
    <t xml:space="preserve">Debbie </t>
  </si>
  <si>
    <t xml:space="preserve">Anderson</t>
  </si>
  <si>
    <t xml:space="preserve">2705 N Falkenburg Rd </t>
  </si>
  <si>
    <t xml:space="preserve">debbie@allegratampa.testcom</t>
  </si>
  <si>
    <t xml:space="preserve">Vincent</t>
  </si>
  <si>
    <t xml:space="preserve">Alexander</t>
  </si>
  <si>
    <t xml:space="preserve">222 N Pacific Coast Hwy</t>
  </si>
  <si>
    <t xml:space="preserve">El Segundo</t>
  </si>
  <si>
    <t xml:space="preserve">valexander@alliancefunds.testcom</t>
  </si>
  <si>
    <t xml:space="preserve">Yvette</t>
  </si>
  <si>
    <t xml:space="preserve">Barfield</t>
  </si>
  <si>
    <t xml:space="preserve">2515 S Lincoln Ave</t>
  </si>
  <si>
    <t xml:space="preserve">ybarfield@aimconstructioninc.testcom</t>
  </si>
  <si>
    <t xml:space="preserve">Ral</t>
  </si>
  <si>
    <t xml:space="preserve">12533 River Birch Dr </t>
  </si>
  <si>
    <t xml:space="preserve">P/H</t>
  </si>
  <si>
    <t xml:space="preserve">Riverview</t>
  </si>
  <si>
    <t xml:space="preserve">ral265117@gmail.testcom</t>
  </si>
  <si>
    <t xml:space="preserve">Lenora</t>
  </si>
  <si>
    <t xml:space="preserve">Seiler</t>
  </si>
  <si>
    <t xml:space="preserve">4533 NW 67th Ave</t>
  </si>
  <si>
    <t xml:space="preserve">sales@allwirecable.testcom</t>
  </si>
  <si>
    <t xml:space="preserve">Ken</t>
  </si>
  <si>
    <t xml:space="preserve">McBride</t>
  </si>
  <si>
    <t xml:space="preserve">4102 Causeway Blvd</t>
  </si>
  <si>
    <t xml:space="preserve">Apt 3A</t>
  </si>
  <si>
    <t xml:space="preserve">kmcbride@altoconstruction.testcom</t>
  </si>
  <si>
    <t xml:space="preserve">Alvin</t>
  </si>
  <si>
    <t xml:space="preserve">Brown </t>
  </si>
  <si>
    <t xml:space="preserve">200 2nd Ave S #460</t>
  </si>
  <si>
    <t xml:space="preserve">alvin@akbrownlaw.testcom</t>
  </si>
  <si>
    <t xml:space="preserve">Jim</t>
  </si>
  <si>
    <t xml:space="preserve">Van Buren</t>
  </si>
  <si>
    <t xml:space="preserve">4105 Seaboard Rd</t>
  </si>
  <si>
    <t xml:space="preserve">Orlando</t>
  </si>
  <si>
    <t xml:space="preserve">jimvanburen@amazonhose.testcom</t>
  </si>
  <si>
    <t xml:space="preserve">Franklin</t>
  </si>
  <si>
    <t xml:space="preserve">13200 Belcher Rd S</t>
  </si>
  <si>
    <t xml:space="preserve">Store Front A</t>
  </si>
  <si>
    <t xml:space="preserve">Largo</t>
  </si>
  <si>
    <t xml:space="preserve">sales@bigmedicalstore.testcom</t>
  </si>
  <si>
    <t xml:space="preserve">Anna M </t>
  </si>
  <si>
    <t xml:space="preserve">Cunnane </t>
  </si>
  <si>
    <t xml:space="preserve">6502 Thoroughbred Lp</t>
  </si>
  <si>
    <t xml:space="preserve">Suite 1B</t>
  </si>
  <si>
    <t xml:space="preserve">Odessa</t>
  </si>
  <si>
    <t xml:space="preserve">(813) 818-8555</t>
  </si>
  <si>
    <t xml:space="preserve">anna@amcsales.testcom </t>
  </si>
  <si>
    <t xml:space="preserve">Max</t>
  </si>
  <si>
    <t xml:space="preserve">Klugman</t>
  </si>
  <si>
    <t xml:space="preserve">7410 Linden Ln</t>
  </si>
  <si>
    <t xml:space="preserve">1B</t>
  </si>
  <si>
    <t xml:space="preserve">Sarasota</t>
  </si>
  <si>
    <t xml:space="preserve">max@ameriproproducts.testcom</t>
  </si>
  <si>
    <t xml:space="preserve">ingram</t>
  </si>
  <si>
    <t xml:space="preserve">314 W Earle St</t>
  </si>
  <si>
    <t xml:space="preserve">Suite 4000 - 40th Floor</t>
  </si>
  <si>
    <t xml:space="preserve">Greenville</t>
  </si>
  <si>
    <t xml:space="preserve">SC</t>
  </si>
  <si>
    <t xml:space="preserve">amyiclemson@gmail.testcom</t>
  </si>
  <si>
    <t xml:space="preserve">Chuks</t>
  </si>
  <si>
    <t xml:space="preserve">Okereke</t>
  </si>
  <si>
    <t xml:space="preserve">2870 University Blvd W Ste 102</t>
  </si>
  <si>
    <t xml:space="preserve">Jacksonville</t>
  </si>
  <si>
    <t xml:space="preserve">chuks.testu.testokereke@gmail.testcom</t>
  </si>
  <si>
    <t xml:space="preserve">Steve</t>
  </si>
  <si>
    <t xml:space="preserve">Colonna</t>
  </si>
  <si>
    <t xml:space="preserve">4400 Independence Ct</t>
  </si>
  <si>
    <t xml:space="preserve">10th Floor</t>
  </si>
  <si>
    <t xml:space="preserve">scolonna@andrickandassociates.testcom</t>
  </si>
  <si>
    <t xml:space="preserve">Angelina </t>
  </si>
  <si>
    <t xml:space="preserve">Hernandez</t>
  </si>
  <si>
    <t xml:space="preserve">8875 Hidden River Pkwy Ste 300</t>
  </si>
  <si>
    <t xml:space="preserve">12th Floor</t>
  </si>
  <si>
    <t xml:space="preserve">tampacentral@flyinglocksmiths.testcom</t>
  </si>
  <si>
    <t xml:space="preserve">Michael</t>
  </si>
  <si>
    <t xml:space="preserve">Snedaker</t>
  </si>
  <si>
    <t xml:space="preserve">12650 Sunset Ave Unit 7</t>
  </si>
  <si>
    <t xml:space="preserve">Ocean City</t>
  </si>
  <si>
    <t xml:space="preserve">MD</t>
  </si>
  <si>
    <t xml:space="preserve">mike@apexconstruction.testbiz</t>
  </si>
  <si>
    <t xml:space="preserve">Milton</t>
  </si>
  <si>
    <t xml:space="preserve">Jones</t>
  </si>
  <si>
    <t xml:space="preserve">17622 Nathans Dr</t>
  </si>
  <si>
    <t xml:space="preserve">milt@apexdigitalimaging.testcom</t>
  </si>
  <si>
    <t xml:space="preserve">Adams </t>
  </si>
  <si>
    <t xml:space="preserve">5209 N Howard Ave </t>
  </si>
  <si>
    <t xml:space="preserve">madams@apexop.testcom</t>
  </si>
  <si>
    <t xml:space="preserve">Ana Maria</t>
  </si>
  <si>
    <t xml:space="preserve">Lowry</t>
  </si>
  <si>
    <t xml:space="preserve">934 N Magnolia Ave Ste 206</t>
  </si>
  <si>
    <t xml:space="preserve">information@anpintl.testcom</t>
  </si>
  <si>
    <t xml:space="preserve">Charles</t>
  </si>
  <si>
    <t xml:space="preserve">Brady</t>
  </si>
  <si>
    <t xml:space="preserve">715 W 23rd St </t>
  </si>
  <si>
    <t xml:space="preserve">Austin</t>
  </si>
  <si>
    <t xml:space="preserve">TX</t>
  </si>
  <si>
    <t xml:space="preserve">coverstreet@apogee.testus</t>
  </si>
  <si>
    <t xml:space="preserve">Alec </t>
  </si>
  <si>
    <t xml:space="preserve">Matut</t>
  </si>
  <si>
    <t xml:space="preserve">535 John Knox Rd</t>
  </si>
  <si>
    <t xml:space="preserve">alec@appinnovators.testcom</t>
  </si>
  <si>
    <t xml:space="preserve">Linda </t>
  </si>
  <si>
    <t xml:space="preserve">Netzer</t>
  </si>
  <si>
    <t xml:space="preserve">5901 Peachtree Dunwoody Rd Ste C230 </t>
  </si>
  <si>
    <t xml:space="preserve">Suite 400</t>
  </si>
  <si>
    <t xml:space="preserve">Atlanta</t>
  </si>
  <si>
    <t xml:space="preserve">GA</t>
  </si>
  <si>
    <t xml:space="preserve">lnetzer@asti.testcom</t>
  </si>
  <si>
    <t xml:space="preserve">Shane</t>
  </si>
  <si>
    <t xml:space="preserve">Melton</t>
  </si>
  <si>
    <t xml:space="preserve">6578 Palmer Park Cir</t>
  </si>
  <si>
    <t xml:space="preserve">smelton@aquamizerinc.testcom</t>
  </si>
  <si>
    <t xml:space="preserve">T</t>
  </si>
  <si>
    <t xml:space="preserve">Clayton </t>
  </si>
  <si>
    <t xml:space="preserve">843 Jungle Ave N </t>
  </si>
  <si>
    <t xml:space="preserve">Ste.test #1</t>
  </si>
  <si>
    <t xml:space="preserve">tclayton@nasw.testorg</t>
  </si>
  <si>
    <t xml:space="preserve">Rita</t>
  </si>
  <si>
    <t xml:space="preserve">Jalil</t>
  </si>
  <si>
    <t xml:space="preserve">12808 SW 122 Ave</t>
  </si>
  <si>
    <t xml:space="preserve">Miami</t>
  </si>
  <si>
    <t xml:space="preserve">sales@archipress-inc.testcom</t>
  </si>
  <si>
    <t xml:space="preserve">Joe</t>
  </si>
  <si>
    <t xml:space="preserve">Balter</t>
  </si>
  <si>
    <t xml:space="preserve">6914 Asphalt Ave</t>
  </si>
  <si>
    <t xml:space="preserve"># 9D</t>
  </si>
  <si>
    <t xml:space="preserve">sales@archivecorp.testcom</t>
  </si>
  <si>
    <t xml:space="preserve">Nicola</t>
  </si>
  <si>
    <t xml:space="preserve">Johnson</t>
  </si>
  <si>
    <t xml:space="preserve">1211 Tech Blvd Ste 134</t>
  </si>
  <si>
    <t xml:space="preserve">Basement</t>
  </si>
  <si>
    <t xml:space="preserve">info@arconialarchitecture.testcom</t>
  </si>
  <si>
    <t xml:space="preserve">Paul</t>
  </si>
  <si>
    <t xml:space="preserve">8370 W Hillsborough Ave Ste 206</t>
  </si>
  <si>
    <t xml:space="preserve">paul.testalbano@ardenteaglesolutions.testcom</t>
  </si>
  <si>
    <t xml:space="preserve">Jessica </t>
  </si>
  <si>
    <t xml:space="preserve">McRory</t>
  </si>
  <si>
    <t xml:space="preserve">5012 W Lemon St</t>
  </si>
  <si>
    <t xml:space="preserve">jmcrory@arehna.testcom</t>
  </si>
  <si>
    <t xml:space="preserve">Danilo</t>
  </si>
  <si>
    <t xml:space="preserve">Argote</t>
  </si>
  <si>
    <t xml:space="preserve">14630 SW 180th ST</t>
  </si>
  <si>
    <t xml:space="preserve">dargote@argo-techsolutions.testcom </t>
  </si>
  <si>
    <t xml:space="preserve">Artricia</t>
  </si>
  <si>
    <t xml:space="preserve">James-Heard</t>
  </si>
  <si>
    <t xml:space="preserve">10335 Cross Creek Blvd Ste 22</t>
  </si>
  <si>
    <t xml:space="preserve">Suite GB</t>
  </si>
  <si>
    <t xml:space="preserve">artricia@arightwaycreditcounseling.testcom</t>
  </si>
  <si>
    <t xml:space="preserve">Rikesh</t>
  </si>
  <si>
    <t xml:space="preserve">Patel</t>
  </si>
  <si>
    <t xml:space="preserve">7718 NW 54th St</t>
  </si>
  <si>
    <t xml:space="preserve">Doral </t>
  </si>
  <si>
    <t xml:space="preserve">(305) 477-1002</t>
  </si>
  <si>
    <t xml:space="preserve">rikesh@arteescorp.testcom</t>
  </si>
  <si>
    <t xml:space="preserve">Diana</t>
  </si>
  <si>
    <t xml:space="preserve">Coutts</t>
  </si>
  <si>
    <t xml:space="preserve">17230 NW 120th Ave Rd</t>
  </si>
  <si>
    <t xml:space="preserve">Reddick</t>
  </si>
  <si>
    <t xml:space="preserve">(352) 239-5635</t>
  </si>
  <si>
    <t xml:space="preserve">artemis@windstream.testnet</t>
  </si>
  <si>
    <t xml:space="preserve">Maricela</t>
  </si>
  <si>
    <t xml:space="preserve">Arias</t>
  </si>
  <si>
    <t xml:space="preserve">3310 Ponce de Leon Blvd Ste 270</t>
  </si>
  <si>
    <t xml:space="preserve">10H</t>
  </si>
  <si>
    <t xml:space="preserve">Coral Gables</t>
  </si>
  <si>
    <t xml:space="preserve">maricela@art-techpromos.testcom</t>
  </si>
  <si>
    <t xml:space="preserve">Pennington </t>
  </si>
  <si>
    <t xml:space="preserve">6504 Yellowhammer Ave </t>
  </si>
  <si>
    <t xml:space="preserve">Tampa </t>
  </si>
  <si>
    <t xml:space="preserve">33625-1548</t>
  </si>
  <si>
    <t xml:space="preserve">artyfacesbyluz@yahoo.testcom</t>
  </si>
  <si>
    <t xml:space="preserve">Anne</t>
  </si>
  <si>
    <t xml:space="preserve">Carter Jones</t>
  </si>
  <si>
    <t xml:space="preserve">4116 Lamson Ave</t>
  </si>
  <si>
    <t xml:space="preserve">Spring Hill</t>
  </si>
  <si>
    <t xml:space="preserve">customerservice@askjanitorial.testcom</t>
  </si>
  <si>
    <t xml:space="preserve">Jernavis</t>
  </si>
  <si>
    <t xml:space="preserve">Draughn</t>
  </si>
  <si>
    <t xml:space="preserve">200 Raynar Ct</t>
  </si>
  <si>
    <t xml:space="preserve">Stafford</t>
  </si>
  <si>
    <t xml:space="preserve">VA</t>
  </si>
  <si>
    <t xml:space="preserve">jdraughn@athletesglobalacademy.testcom</t>
  </si>
  <si>
    <t xml:space="preserve">Rice</t>
  </si>
  <si>
    <t xml:space="preserve">4525 Monaco Way </t>
  </si>
  <si>
    <t xml:space="preserve">Wildwood</t>
  </si>
  <si>
    <t xml:space="preserve">atomiccoolkartzsales@gmail.testcom</t>
  </si>
  <si>
    <t xml:space="preserve">Carmazzi</t>
  </si>
  <si>
    <t xml:space="preserve">6151 Fair Oaks Blvd.test Ste 103</t>
  </si>
  <si>
    <t xml:space="preserve">8th Floor c/o CPEX</t>
  </si>
  <si>
    <t xml:space="preserve">Carmichael</t>
  </si>
  <si>
    <t xml:space="preserve">pete@authenticpromotions.testcom</t>
  </si>
  <si>
    <t xml:space="preserve">Patrick</t>
  </si>
  <si>
    <t xml:space="preserve">Collins</t>
  </si>
  <si>
    <t xml:space="preserve">1616 N 17th St</t>
  </si>
  <si>
    <t xml:space="preserve">Suite 1105</t>
  </si>
  <si>
    <t xml:space="preserve">patrick@avenidasuites.testcom</t>
  </si>
  <si>
    <t xml:space="preserve">Diehl</t>
  </si>
  <si>
    <t xml:space="preserve">501 N Newport Ave </t>
  </si>
  <si>
    <t xml:space="preserve">Suite 602</t>
  </si>
  <si>
    <t xml:space="preserve">33606-1325</t>
  </si>
  <si>
    <t xml:space="preserve">amy@awnclean.testcom </t>
  </si>
  <si>
    <t xml:space="preserve">Andrew</t>
  </si>
  <si>
    <t xml:space="preserve">Warren</t>
  </si>
  <si>
    <t xml:space="preserve">3136 Grand Pavilion Dr Unit 103</t>
  </si>
  <si>
    <t xml:space="preserve">Ayeyouent@gmail.testcom</t>
  </si>
  <si>
    <t xml:space="preserve">Aaron</t>
  </si>
  <si>
    <t xml:space="preserve">Dennis</t>
  </si>
  <si>
    <t xml:space="preserve">990 Spring Garden St 5th Fl </t>
  </si>
  <si>
    <t xml:space="preserve">Philadelphia</t>
  </si>
  <si>
    <t xml:space="preserve">info@azavea.testcom</t>
  </si>
  <si>
    <t xml:space="preserve">Joanne</t>
  </si>
  <si>
    <t xml:space="preserve">Loewen</t>
  </si>
  <si>
    <t xml:space="preserve">13513 Prestige Pl #103</t>
  </si>
  <si>
    <t xml:space="preserve">Suite 401</t>
  </si>
  <si>
    <t xml:space="preserve">joanne@baycopydata.testcom</t>
  </si>
  <si>
    <t xml:space="preserve">Margina</t>
  </si>
  <si>
    <t xml:space="preserve">Huete</t>
  </si>
  <si>
    <t xml:space="preserve">5039 Cactus Needle Lb</t>
  </si>
  <si>
    <t xml:space="preserve">#1402</t>
  </si>
  <si>
    <t xml:space="preserve">Wesley Chapel</t>
  </si>
  <si>
    <t xml:space="preserve">sales@baypromo.testnet</t>
  </si>
  <si>
    <t xml:space="preserve">Curry</t>
  </si>
  <si>
    <t xml:space="preserve">25718 US Hwy 19 N</t>
  </si>
  <si>
    <t xml:space="preserve">Ste.test 903</t>
  </si>
  <si>
    <t xml:space="preserve">Clearwater</t>
  </si>
  <si>
    <t xml:space="preserve">bayshoretrophies@yahoo.testcom</t>
  </si>
  <si>
    <t xml:space="preserve">J Carson </t>
  </si>
  <si>
    <t xml:space="preserve">Judge </t>
  </si>
  <si>
    <t xml:space="preserve">14819 N 12th St</t>
  </si>
  <si>
    <t xml:space="preserve">33549-3508</t>
  </si>
  <si>
    <t xml:space="preserve">tab@bay2bay.testnet</t>
  </si>
  <si>
    <t xml:space="preserve">Not </t>
  </si>
  <si>
    <t xml:space="preserve">Provided</t>
  </si>
  <si>
    <t xml:space="preserve">9419 Corporate Lake Dr</t>
  </si>
  <si>
    <t xml:space="preserve">33634-2359</t>
  </si>
  <si>
    <t xml:space="preserve">sales@bcicomm.testcom</t>
  </si>
  <si>
    <t xml:space="preserve">Ralph</t>
  </si>
  <si>
    <t xml:space="preserve">Snow</t>
  </si>
  <si>
    <t xml:space="preserve">15445 N Nebraska Ave Ste 100</t>
  </si>
  <si>
    <t xml:space="preserve"># 706</t>
  </si>
  <si>
    <t xml:space="preserve">ralphsnow@bcpeabody.testcom</t>
  </si>
  <si>
    <t xml:space="preserve">Sarah</t>
  </si>
  <si>
    <t xml:space="preserve">Wagner</t>
  </si>
  <si>
    <t xml:space="preserve">400 N Ashley Dr Ste 600</t>
  </si>
  <si>
    <t xml:space="preserve">Suite 6</t>
  </si>
  <si>
    <t xml:space="preserve">sarah.testwagner@bdgllp.testcom</t>
  </si>
  <si>
    <t xml:space="preserve">Trimenks</t>
  </si>
  <si>
    <t xml:space="preserve">Benjamin    </t>
  </si>
  <si>
    <t xml:space="preserve">7600 Bryan Dairy Rd Ste B</t>
  </si>
  <si>
    <t xml:space="preserve">Suite 204</t>
  </si>
  <si>
    <t xml:space="preserve">hwindlan@bsgit.testcom</t>
  </si>
  <si>
    <t xml:space="preserve">Kipland</t>
  </si>
  <si>
    <t xml:space="preserve">Albright</t>
  </si>
  <si>
    <t xml:space="preserve">4809 E Busch Blvd Ste 206</t>
  </si>
  <si>
    <t xml:space="preserve">kalbright@thebestllc.testcom</t>
  </si>
  <si>
    <t xml:space="preserve">Pablo</t>
  </si>
  <si>
    <t xml:space="preserve">Flores</t>
  </si>
  <si>
    <t xml:space="preserve">4133 Causeway Blvd</t>
  </si>
  <si>
    <t xml:space="preserve">Suite 2A</t>
  </si>
  <si>
    <t xml:space="preserve">bestmadeentinc@aol.testcom</t>
  </si>
  <si>
    <t xml:space="preserve">Elizabeth</t>
  </si>
  <si>
    <t xml:space="preserve">Woike-Ganga</t>
  </si>
  <si>
    <t xml:space="preserve">255 Delaware Ave Ste 300</t>
  </si>
  <si>
    <t xml:space="preserve">Buffalo</t>
  </si>
  <si>
    <t xml:space="preserve">EWoike@bestselfwny.testorg</t>
  </si>
  <si>
    <t xml:space="preserve">Amanda</t>
  </si>
  <si>
    <t xml:space="preserve">Harland</t>
  </si>
  <si>
    <t xml:space="preserve">1109 Pinellas Bayway S Unit 103</t>
  </si>
  <si>
    <t xml:space="preserve">Tierra Verde</t>
  </si>
  <si>
    <t xml:space="preserve">amanda@beverlydimarino.testcom</t>
  </si>
  <si>
    <t xml:space="preserve">Beverly </t>
  </si>
  <si>
    <t xml:space="preserve">Frank</t>
  </si>
  <si>
    <t xml:space="preserve">4836 W Gancy Blvd</t>
  </si>
  <si>
    <t xml:space="preserve">beverly@bfrankstudio.testcom</t>
  </si>
  <si>
    <t xml:space="preserve">Miland </t>
  </si>
  <si>
    <t xml:space="preserve">Rupani </t>
  </si>
  <si>
    <t xml:space="preserve">5623 US Hwy 19 Ste 233</t>
  </si>
  <si>
    <t xml:space="preserve">New Port Richey</t>
  </si>
  <si>
    <t xml:space="preserve">info@safehealusa.testcom </t>
  </si>
  <si>
    <t xml:space="preserve">Kent</t>
  </si>
  <si>
    <t xml:space="preserve">19111 Centre Rose Blvd</t>
  </si>
  <si>
    <t xml:space="preserve">kent@bibicord.testcom</t>
  </si>
  <si>
    <t xml:space="preserve">Irvine</t>
  </si>
  <si>
    <t xml:space="preserve">Headley</t>
  </si>
  <si>
    <t xml:space="preserve">16155 SW 117 Ave Ste B19</t>
  </si>
  <si>
    <t xml:space="preserve">Floor 1</t>
  </si>
  <si>
    <t xml:space="preserve">support@bilmoradv.testcom</t>
  </si>
  <si>
    <t xml:space="preserve">Roy</t>
  </si>
  <si>
    <t xml:space="preserve">Binger</t>
  </si>
  <si>
    <t xml:space="preserve">146 2nd St N</t>
  </si>
  <si>
    <t xml:space="preserve">(727) 822-2719</t>
  </si>
  <si>
    <t xml:space="preserve">rbinger@bingerfinancial.testcom</t>
  </si>
  <si>
    <t xml:space="preserve">Alexis</t>
  </si>
  <si>
    <t xml:space="preserve">Kirschenbaum</t>
  </si>
  <si>
    <t xml:space="preserve"> 3191 Corporate Pl</t>
  </si>
  <si>
    <t xml:space="preserve">5th Floor -Suite 16</t>
  </si>
  <si>
    <t xml:space="preserve">Hayward</t>
  </si>
  <si>
    <t xml:space="preserve">order@bioassaysys.testcom</t>
  </si>
  <si>
    <t xml:space="preserve">Harlan </t>
  </si>
  <si>
    <t xml:space="preserve">594 Broadway </t>
  </si>
  <si>
    <t xml:space="preserve">New York</t>
  </si>
  <si>
    <t xml:space="preserve">10012-3289</t>
  </si>
  <si>
    <t xml:space="preserve">harlan@biodigital.testcom</t>
  </si>
  <si>
    <t xml:space="preserve">Tammy</t>
  </si>
  <si>
    <t xml:space="preserve">Kovar </t>
  </si>
  <si>
    <t xml:space="preserve">11251 Rivers Bluff </t>
  </si>
  <si>
    <t xml:space="preserve">Bradenton</t>
  </si>
  <si>
    <t xml:space="preserve">tkovar@biologicaltreeservices.testcom </t>
  </si>
  <si>
    <t xml:space="preserve">William B </t>
  </si>
  <si>
    <t xml:space="preserve">Mc Crory </t>
  </si>
  <si>
    <t xml:space="preserve">696 San Ramon Balley Blvd #346</t>
  </si>
  <si>
    <t xml:space="preserve">Suite C</t>
  </si>
  <si>
    <t xml:space="preserve">Danville</t>
  </si>
  <si>
    <t xml:space="preserve">wbmmccrory@pacbell.testnet </t>
  </si>
  <si>
    <t xml:space="preserve">Karen </t>
  </si>
  <si>
    <t xml:space="preserve">Mc Cormick </t>
  </si>
  <si>
    <t xml:space="preserve">1550 Bear Creek Rd</t>
  </si>
  <si>
    <t xml:space="preserve">Suite 206</t>
  </si>
  <si>
    <t xml:space="preserve">Kingston</t>
  </si>
  <si>
    <t xml:space="preserve">TN</t>
  </si>
  <si>
    <t xml:space="preserve">37763-4053</t>
  </si>
  <si>
    <t xml:space="preserve">karenbionomics@comcast.testnet </t>
  </si>
  <si>
    <t xml:space="preserve">Daphne </t>
  </si>
  <si>
    <t xml:space="preserve">Lambright</t>
  </si>
  <si>
    <t xml:space="preserve">19204 Autumn Woods Ave </t>
  </si>
  <si>
    <t xml:space="preserve">dlambrig@biotechnical-services.testcom</t>
  </si>
  <si>
    <t xml:space="preserve">VonPlinsky</t>
  </si>
  <si>
    <t xml:space="preserve">15121 Laguna Dr #203</t>
  </si>
  <si>
    <t xml:space="preserve">39th Floor</t>
  </si>
  <si>
    <t xml:space="preserve">Ft Myers</t>
  </si>
  <si>
    <t xml:space="preserve">mvp@help4ur.testbiz</t>
  </si>
  <si>
    <t xml:space="preserve">Dan</t>
  </si>
  <si>
    <t xml:space="preserve">Hanrah</t>
  </si>
  <si>
    <t xml:space="preserve">7100 Technology Dr</t>
  </si>
  <si>
    <t xml:space="preserve">Bldg 2571-D</t>
  </si>
  <si>
    <t xml:space="preserve">West Melbourne</t>
  </si>
  <si>
    <t xml:space="preserve">dhanrahan@bktechnologies.testcom</t>
  </si>
  <si>
    <t xml:space="preserve">Roberto</t>
  </si>
  <si>
    <t xml:space="preserve">Torres</t>
  </si>
  <si>
    <t xml:space="preserve">12651 N Dale Mabry Hwy</t>
  </si>
  <si>
    <t xml:space="preserve">Suite 300</t>
  </si>
  <si>
    <t xml:space="preserve">corporate@blackanddenim.testcom</t>
  </si>
  <si>
    <t xml:space="preserve">Ricardo</t>
  </si>
  <si>
    <t xml:space="preserve">Morales</t>
  </si>
  <si>
    <t xml:space="preserve">4119 Gunn Hwy Ste 12 </t>
  </si>
  <si>
    <t xml:space="preserve">Suite 305</t>
  </si>
  <si>
    <t xml:space="preserve">ricardo@blueskymultiservices.testcom</t>
  </si>
  <si>
    <t xml:space="preserve">Izabelle</t>
  </si>
  <si>
    <t xml:space="preserve">James</t>
  </si>
  <si>
    <t xml:space="preserve">2100 5th Ave N</t>
  </si>
  <si>
    <t xml:space="preserve">info@jamesinsurancesolutions.testcom</t>
  </si>
  <si>
    <t xml:space="preserve">Rosales </t>
  </si>
  <si>
    <t xml:space="preserve">21416 Chase St #1 </t>
  </si>
  <si>
    <t xml:space="preserve">Canoga Park</t>
  </si>
  <si>
    <t xml:space="preserve">jessica@boneclones.testcom </t>
  </si>
  <si>
    <t xml:space="preserve">Jeff</t>
  </si>
  <si>
    <t xml:space="preserve">Aiello</t>
  </si>
  <si>
    <t xml:space="preserve">157 N Main St </t>
  </si>
  <si>
    <t xml:space="preserve">Bostic</t>
  </si>
  <si>
    <t xml:space="preserve">NC</t>
  </si>
  <si>
    <t xml:space="preserve">28018-6744</t>
  </si>
  <si>
    <t xml:space="preserve">(828) 453-7779</t>
  </si>
  <si>
    <t xml:space="preserve">bosticmotors@nctv.testcom</t>
  </si>
  <si>
    <t xml:space="preserve">825 Court St</t>
  </si>
  <si>
    <t xml:space="preserve"># 1220</t>
  </si>
  <si>
    <t xml:space="preserve">bowen@bowentravel.testcom</t>
  </si>
  <si>
    <t xml:space="preserve">Kelly      </t>
  </si>
  <si>
    <t xml:space="preserve">Robertson </t>
  </si>
  <si>
    <t xml:space="preserve">1650 Summit Lake Dr </t>
  </si>
  <si>
    <t xml:space="preserve">32317-7937</t>
  </si>
  <si>
    <t xml:space="preserve">krobertson@bowstern.testcom </t>
  </si>
  <si>
    <t xml:space="preserve">Ernesto</t>
  </si>
  <si>
    <t xml:space="preserve">Apfelbaum</t>
  </si>
  <si>
    <t xml:space="preserve">2983 Covewood Place</t>
  </si>
  <si>
    <t xml:space="preserve">Suite #1 B</t>
  </si>
  <si>
    <t xml:space="preserve">ernesto@boxillc.testcom</t>
  </si>
  <si>
    <t xml:space="preserve">Bill</t>
  </si>
  <si>
    <t xml:space="preserve">Noyes </t>
  </si>
  <si>
    <t xml:space="preserve">1170 Peachtree St NE Ste 1630</t>
  </si>
  <si>
    <t xml:space="preserve">7th Floor</t>
  </si>
  <si>
    <t xml:space="preserve">info@programmanagers.testcom</t>
  </si>
  <si>
    <t xml:space="preserve">Elizabeth </t>
  </si>
  <si>
    <t xml:space="preserve">Bramlett </t>
  </si>
  <si>
    <t xml:space="preserve">6301 N Florida Ave </t>
  </si>
  <si>
    <t xml:space="preserve">bsvcs@tampabay.testrr.testcom</t>
  </si>
  <si>
    <t xml:space="preserve">Christina</t>
  </si>
  <si>
    <t xml:space="preserve">Sobel</t>
  </si>
  <si>
    <t xml:space="preserve">10726 Ayrshire Dr</t>
  </si>
  <si>
    <t xml:space="preserve">Suite 1205</t>
  </si>
  <si>
    <t xml:space="preserve">(813) 335-9160</t>
  </si>
  <si>
    <t xml:space="preserve">Info@brandconceptllc.testcom</t>
  </si>
  <si>
    <t xml:space="preserve">Brie</t>
  </si>
  <si>
    <t xml:space="preserve">Williams</t>
  </si>
  <si>
    <t xml:space="preserve">1775 SW Gatlin Blvd Ste 203</t>
  </si>
  <si>
    <t xml:space="preserve">Pt St Lucie</t>
  </si>
  <si>
    <t xml:space="preserve">(772) 200-2593</t>
  </si>
  <si>
    <t xml:space="preserve">brie@bronzememorials.testnet</t>
  </si>
  <si>
    <t xml:space="preserve">Patricia</t>
  </si>
  <si>
    <t xml:space="preserve">Laird</t>
  </si>
  <si>
    <t xml:space="preserve">20120 Cortez Blvd </t>
  </si>
  <si>
    <t xml:space="preserve">Brooksville</t>
  </si>
  <si>
    <t xml:space="preserve">info@crankworksbikes.testcom </t>
  </si>
  <si>
    <t xml:space="preserve">Jorge</t>
  </si>
  <si>
    <t xml:space="preserve">Brunet-Garcia</t>
  </si>
  <si>
    <t xml:space="preserve">1510 Hendricks Ave</t>
  </si>
  <si>
    <t xml:space="preserve">info@brunetgarcia.testcom</t>
  </si>
  <si>
    <t xml:space="preserve">Miguel </t>
  </si>
  <si>
    <t xml:space="preserve">Bastardo </t>
  </si>
  <si>
    <t xml:space="preserve">5005 Bordeaux Village Pl Unit 202 </t>
  </si>
  <si>
    <t xml:space="preserve">2nd Fl</t>
  </si>
  <si>
    <t xml:space="preserve">bubblehousecleaningservices@gmail.testcom </t>
  </si>
  <si>
    <t xml:space="preserve">Travis </t>
  </si>
  <si>
    <t xml:space="preserve">McLeod</t>
  </si>
  <si>
    <t xml:space="preserve">4612 Eagle Falls Pl</t>
  </si>
  <si>
    <t xml:space="preserve">tmcleod@buckeyeinternational.testcom </t>
  </si>
  <si>
    <t xml:space="preserve">Colin</t>
  </si>
  <si>
    <t xml:space="preserve">Ramsay</t>
  </si>
  <si>
    <t xml:space="preserve">2701 W Oakland Park Blvd Ste 104</t>
  </si>
  <si>
    <t xml:space="preserve">Ste.test # 7</t>
  </si>
  <si>
    <t xml:space="preserve">Oakland Park</t>
  </si>
  <si>
    <t xml:space="preserve">c.testramsay@burnettprocessinc.testcom</t>
  </si>
  <si>
    <t xml:space="preserve">Karen</t>
  </si>
  <si>
    <t xml:space="preserve">Surhoff</t>
  </si>
  <si>
    <t xml:space="preserve">5036 E 10th Ave</t>
  </si>
  <si>
    <t xml:space="preserve">kmsurhoff@gmail.testcom</t>
  </si>
  <si>
    <t xml:space="preserve">Shane </t>
  </si>
  <si>
    <t xml:space="preserve">Miller</t>
  </si>
  <si>
    <t xml:space="preserve">600 Superior Ave E Ste 1300</t>
  </si>
  <si>
    <t xml:space="preserve">Cleveland</t>
  </si>
  <si>
    <t xml:space="preserve">rfp@campuseai.testorg</t>
  </si>
  <si>
    <t xml:space="preserve">Sherrel</t>
  </si>
  <si>
    <t xml:space="preserve">Sampson</t>
  </si>
  <si>
    <t xml:space="preserve">5004 E Fowler Ave Ste C118</t>
  </si>
  <si>
    <t xml:space="preserve">ssampson@canviiy.testcom</t>
  </si>
  <si>
    <t xml:space="preserve">John</t>
  </si>
  <si>
    <t xml:space="preserve">Grimaldi</t>
  </si>
  <si>
    <t xml:space="preserve">13618 W Hillsborough Ave</t>
  </si>
  <si>
    <t xml:space="preserve">tampa@capitalcontractors.testcom</t>
  </si>
  <si>
    <t xml:space="preserve">Kris </t>
  </si>
  <si>
    <t xml:space="preserve">3816 W Linebaugh Ave #112</t>
  </si>
  <si>
    <t xml:space="preserve">kjohnson@capricornsys.testcom</t>
  </si>
  <si>
    <t xml:space="preserve">William</t>
  </si>
  <si>
    <t xml:space="preserve">Mc Kee </t>
  </si>
  <si>
    <t xml:space="preserve">402 Office Park Dr </t>
  </si>
  <si>
    <t xml:space="preserve">Birmingham</t>
  </si>
  <si>
    <t xml:space="preserve">AL</t>
  </si>
  <si>
    <t xml:space="preserve">35223-2435</t>
  </si>
  <si>
    <t xml:space="preserve">wmckee@capstonemail.testcom</t>
  </si>
  <si>
    <t xml:space="preserve">Colby</t>
  </si>
  <si>
    <t xml:space="preserve">Rodgers</t>
  </si>
  <si>
    <t xml:space="preserve">21001 Shaw Ln</t>
  </si>
  <si>
    <t xml:space="preserve">Ste.test 210</t>
  </si>
  <si>
    <t xml:space="preserve">Huntington Beach</t>
  </si>
  <si>
    <t xml:space="preserve">colby@cardozausa.testcom</t>
  </si>
  <si>
    <t xml:space="preserve">Doug</t>
  </si>
  <si>
    <t xml:space="preserve">Brugler</t>
  </si>
  <si>
    <t xml:space="preserve">4585 Poth Rnd</t>
  </si>
  <si>
    <t xml:space="preserve">Columbus</t>
  </si>
  <si>
    <t xml:space="preserve">doug@carmensvacuum.testcom</t>
  </si>
  <si>
    <t xml:space="preserve">Georgia</t>
  </si>
  <si>
    <t xml:space="preserve">1655 Palm Leaf Dr</t>
  </si>
  <si>
    <t xml:space="preserve">georgia@carmichaelgrafix.testbiz</t>
  </si>
  <si>
    <t xml:space="preserve">Doug </t>
  </si>
  <si>
    <t xml:space="preserve">Jones </t>
  </si>
  <si>
    <t xml:space="preserve">29749 Network Pl </t>
  </si>
  <si>
    <t xml:space="preserve">60673-1297</t>
  </si>
  <si>
    <t xml:space="preserve">spotcoolerinfo@spot-coolers.testcom </t>
  </si>
  <si>
    <t xml:space="preserve">Nicole</t>
  </si>
  <si>
    <t xml:space="preserve">Younglove-Williams</t>
  </si>
  <si>
    <t xml:space="preserve">3711 W Walnut St </t>
  </si>
  <si>
    <t xml:space="preserve">Unit 216</t>
  </si>
  <si>
    <t xml:space="preserve">nyounglove@carrollair.testcom</t>
  </si>
  <si>
    <t xml:space="preserve">Roda</t>
  </si>
  <si>
    <t xml:space="preserve">Carter</t>
  </si>
  <si>
    <t xml:space="preserve">4201 Vineland Rd Ste I-13-14</t>
  </si>
  <si>
    <t xml:space="preserve">nancy@carterhealth.testcom</t>
  </si>
  <si>
    <t xml:space="preserve">Potesanos</t>
  </si>
  <si>
    <t xml:space="preserve">5 Goddard </t>
  </si>
  <si>
    <t xml:space="preserve">Suite 205</t>
  </si>
  <si>
    <t xml:space="preserve">92618-4600</t>
  </si>
  <si>
    <t xml:space="preserve">info@casesystemsinc.testcom</t>
  </si>
  <si>
    <t xml:space="preserve">Israel </t>
  </si>
  <si>
    <t xml:space="preserve">Castro</t>
  </si>
  <si>
    <t xml:space="preserve">9001  126th Ave N</t>
  </si>
  <si>
    <t xml:space="preserve">Suite 301</t>
  </si>
  <si>
    <t xml:space="preserve">cconstr@tampabay.testrr.testcom</t>
  </si>
  <si>
    <t xml:space="preserve">Oscar</t>
  </si>
  <si>
    <t xml:space="preserve">Ortiz</t>
  </si>
  <si>
    <t xml:space="preserve">8372 Standish Bend Dr </t>
  </si>
  <si>
    <t xml:space="preserve">33615-3240</t>
  </si>
  <si>
    <t xml:space="preserve">oscar@ccpainting.testcom</t>
  </si>
  <si>
    <t xml:space="preserve">Jerry </t>
  </si>
  <si>
    <t xml:space="preserve">Greiff</t>
  </si>
  <si>
    <t xml:space="preserve">27524 Cashford Cir Ste 102</t>
  </si>
  <si>
    <t xml:space="preserve">central_trading@msn.testcom</t>
  </si>
  <si>
    <t xml:space="preserve">Thomas</t>
  </si>
  <si>
    <t xml:space="preserve">5405 W Crenshaw St </t>
  </si>
  <si>
    <t xml:space="preserve">33634-3008</t>
  </si>
  <si>
    <t xml:space="preserve">info@ccsmarketing.testcom</t>
  </si>
  <si>
    <t xml:space="preserve">Jason</t>
  </si>
  <si>
    <t xml:space="preserve">Gullick</t>
  </si>
  <si>
    <t xml:space="preserve">1911 5th Ave S </t>
  </si>
  <si>
    <t xml:space="preserve">3rd Floor</t>
  </si>
  <si>
    <t xml:space="preserve">(727) 345-3144</t>
  </si>
  <si>
    <t xml:space="preserve">jgullick@channelcomp.testcom </t>
  </si>
  <si>
    <t xml:space="preserve">Darrell</t>
  </si>
  <si>
    <t xml:space="preserve">Chapper</t>
  </si>
  <si>
    <t xml:space="preserve">321 W Crawford St</t>
  </si>
  <si>
    <t xml:space="preserve">dchapp58@aol.testcom</t>
  </si>
  <si>
    <t xml:space="preserve">Tracy</t>
  </si>
  <si>
    <t xml:space="preserve">Rios</t>
  </si>
  <si>
    <t xml:space="preserve">3510 McIntosh Oaks Ct</t>
  </si>
  <si>
    <t xml:space="preserve">Ste.test 425</t>
  </si>
  <si>
    <t xml:space="preserve">Dover</t>
  </si>
  <si>
    <t xml:space="preserve">chiefschillout@gmail.testcom</t>
  </si>
  <si>
    <t xml:space="preserve">Toby</t>
  </si>
  <si>
    <t xml:space="preserve">Scott</t>
  </si>
  <si>
    <t xml:space="preserve">3034 Gates Dr Apt 337</t>
  </si>
  <si>
    <t xml:space="preserve">chowandscott@gmail.testcom</t>
  </si>
  <si>
    <t xml:space="preserve">Tarrence</t>
  </si>
  <si>
    <t xml:space="preserve">3525 W Lake Mary Blvd #304</t>
  </si>
  <si>
    <t xml:space="preserve">Lake Mary</t>
  </si>
  <si>
    <t xml:space="preserve">tc@cisspa.testcom</t>
  </si>
  <si>
    <t xml:space="preserve">Downy</t>
  </si>
  <si>
    <t xml:space="preserve">Belidor</t>
  </si>
  <si>
    <t xml:space="preserve">243 S 78th St</t>
  </si>
  <si>
    <t xml:space="preserve">downy@classiceventsrentals.testcom</t>
  </si>
  <si>
    <t xml:space="preserve">Indra</t>
  </si>
  <si>
    <t xml:space="preserve">Malhan</t>
  </si>
  <si>
    <t xml:space="preserve">410 Ware Blvd Ste 710</t>
  </si>
  <si>
    <t xml:space="preserve">fl</t>
  </si>
  <si>
    <t xml:space="preserve">indrasears@yahoo.testcom</t>
  </si>
  <si>
    <t xml:space="preserve">Armando</t>
  </si>
  <si>
    <t xml:space="preserve">Alvarez</t>
  </si>
  <si>
    <t xml:space="preserve">9615 N Trask St</t>
  </si>
  <si>
    <t xml:space="preserve">info@cepower.testcom</t>
  </si>
  <si>
    <t xml:space="preserve">Donna</t>
  </si>
  <si>
    <t xml:space="preserve">Haines</t>
  </si>
  <si>
    <t xml:space="preserve">12525 Bridgeport Way SW</t>
  </si>
  <si>
    <t xml:space="preserve">Suite 1028</t>
  </si>
  <si>
    <t xml:space="preserve">Lakewood </t>
  </si>
  <si>
    <t xml:space="preserve">WA</t>
  </si>
  <si>
    <t xml:space="preserve">donna@coinforce.testcom</t>
  </si>
  <si>
    <t xml:space="preserve">Cole</t>
  </si>
  <si>
    <t xml:space="preserve">Robinson</t>
  </si>
  <si>
    <t xml:space="preserve">7605 Gunn Hwy Ste B</t>
  </si>
  <si>
    <t xml:space="preserve">crobinson@fishwindowcleaning.testcom</t>
  </si>
  <si>
    <t xml:space="preserve">S</t>
  </si>
  <si>
    <t xml:space="preserve">Kaplan </t>
  </si>
  <si>
    <t xml:space="preserve">8832 Oliveria St </t>
  </si>
  <si>
    <t xml:space="preserve">Suite # 103</t>
  </si>
  <si>
    <t xml:space="preserve">33912-8987</t>
  </si>
  <si>
    <t xml:space="preserve">skaplan@collegepromotionsnetwork.testcom</t>
  </si>
  <si>
    <t xml:space="preserve">Mateo</t>
  </si>
  <si>
    <t xml:space="preserve">11405 Waveland Way </t>
  </si>
  <si>
    <t xml:space="preserve">mateocomfortthreads@gmail.testcom</t>
  </si>
  <si>
    <t xml:space="preserve">Dave</t>
  </si>
  <si>
    <t xml:space="preserve">Smith</t>
  </si>
  <si>
    <t xml:space="preserve">1209 Alameda Ave</t>
  </si>
  <si>
    <t xml:space="preserve">dave@cmnd.testcom</t>
  </si>
  <si>
    <t xml:space="preserve">Rob</t>
  </si>
  <si>
    <t xml:space="preserve">Toisler</t>
  </si>
  <si>
    <t xml:space="preserve">2008 W Kennedy Blvd</t>
  </si>
  <si>
    <t xml:space="preserve"># A1</t>
  </si>
  <si>
    <t xml:space="preserve">rob.testtiisler@companymanstudios.testcom</t>
  </si>
  <si>
    <t xml:space="preserve">Justin</t>
  </si>
  <si>
    <t xml:space="preserve">Holland</t>
  </si>
  <si>
    <t xml:space="preserve">227 Hostdale Dr</t>
  </si>
  <si>
    <t xml:space="preserve">Dothan</t>
  </si>
  <si>
    <t xml:space="preserve">justin@completesigns.testnet</t>
  </si>
  <si>
    <t xml:space="preserve">Alberto</t>
  </si>
  <si>
    <t xml:space="preserve">Dosal</t>
  </si>
  <si>
    <t xml:space="preserve">2894 NW 79th Ave </t>
  </si>
  <si>
    <t xml:space="preserve">33122-1033</t>
  </si>
  <si>
    <t xml:space="preserve">            (786) 641-5437</t>
  </si>
  <si>
    <t xml:space="preserve">info@compuquip.testcom</t>
  </si>
  <si>
    <t xml:space="preserve">Tim</t>
  </si>
  <si>
    <t xml:space="preserve">McNabb</t>
  </si>
  <si>
    <t xml:space="preserve">765 Creative Dr</t>
  </si>
  <si>
    <t xml:space="preserve">(863) 644-0617</t>
  </si>
  <si>
    <t xml:space="preserve">tmcnabb@cmcdata.testcom</t>
  </si>
  <si>
    <t xml:space="preserve">Gary</t>
  </si>
  <si>
    <t xml:space="preserve">Gist</t>
  </si>
  <si>
    <t xml:space="preserve">1001 W Charter St</t>
  </si>
  <si>
    <t xml:space="preserve">garyn1001@aol.testcom</t>
  </si>
  <si>
    <t xml:space="preserve">Erin</t>
  </si>
  <si>
    <t xml:space="preserve">Rittof</t>
  </si>
  <si>
    <t xml:space="preserve">4157 Seaboard Rd</t>
  </si>
  <si>
    <t xml:space="preserve">erittof@filtrationgroup.testcom</t>
  </si>
  <si>
    <t xml:space="preserve">Darla</t>
  </si>
  <si>
    <t xml:space="preserve">3615 E Lake Ave </t>
  </si>
  <si>
    <t xml:space="preserve">Ste.test 223</t>
  </si>
  <si>
    <t xml:space="preserve">accounting@cesystems.testbiz</t>
  </si>
  <si>
    <t xml:space="preserve">Ivan</t>
  </si>
  <si>
    <t xml:space="preserve">Nikolov</t>
  </si>
  <si>
    <t xml:space="preserve">1500 N Patterson St</t>
  </si>
  <si>
    <t xml:space="preserve">Valdosta</t>
  </si>
  <si>
    <t xml:space="preserve">31698-0037</t>
  </si>
  <si>
    <t xml:space="preserve">inikolov@valdosta.testedu</t>
  </si>
  <si>
    <t xml:space="preserve">Brian </t>
  </si>
  <si>
    <t xml:space="preserve">4450 E Adamo Dr Ste 506 </t>
  </si>
  <si>
    <t xml:space="preserve">2nd Floor</t>
  </si>
  <si>
    <t xml:space="preserve">brian@contractfurniturefl.testcom </t>
  </si>
  <si>
    <t xml:space="preserve">Anand</t>
  </si>
  <si>
    <t xml:space="preserve">Krishnamurthy</t>
  </si>
  <si>
    <t xml:space="preserve">1902 Campus Pl Ste 12</t>
  </si>
  <si>
    <t xml:space="preserve">Suite 120</t>
  </si>
  <si>
    <t xml:space="preserve">Louisville</t>
  </si>
  <si>
    <t xml:space="preserve">KY</t>
  </si>
  <si>
    <t xml:space="preserve">contract@coolsofttech.testcom</t>
  </si>
  <si>
    <t xml:space="preserve">Eugene</t>
  </si>
  <si>
    <t xml:space="preserve">Wells</t>
  </si>
  <si>
    <t xml:space="preserve">601 W Hillsborough Ave </t>
  </si>
  <si>
    <t xml:space="preserve">Suite 5B</t>
  </si>
  <si>
    <t xml:space="preserve">information@copadatasupplies.testcom </t>
  </si>
  <si>
    <t xml:space="preserve">Frances </t>
  </si>
  <si>
    <t xml:space="preserve">1158 Arborhill Dr</t>
  </si>
  <si>
    <t xml:space="preserve">Woodstock</t>
  </si>
  <si>
    <t xml:space="preserve">cornerstonepromogifts@gmail.testcom</t>
  </si>
  <si>
    <t xml:space="preserve">Phillip</t>
  </si>
  <si>
    <t xml:space="preserve">Wooley </t>
  </si>
  <si>
    <t xml:space="preserve">12115 28th St N </t>
  </si>
  <si>
    <t xml:space="preserve">21st Floor</t>
  </si>
  <si>
    <t xml:space="preserve">pwooley@corporateinteriorsinc.testcom </t>
  </si>
  <si>
    <t xml:space="preserve">Smiley </t>
  </si>
  <si>
    <t xml:space="preserve">Pineda </t>
  </si>
  <si>
    <t xml:space="preserve">8870 N Himes Ave Site 256</t>
  </si>
  <si>
    <t xml:space="preserve">smiley@cosjanitorial.testcom</t>
  </si>
  <si>
    <t xml:space="preserve">Cox </t>
  </si>
  <si>
    <t xml:space="preserve">7910 Professional Pl</t>
  </si>
  <si>
    <t xml:space="preserve">Floor 18</t>
  </si>
  <si>
    <t xml:space="preserve">lcox@coxfire.testcom</t>
  </si>
  <si>
    <t xml:space="preserve">Elena </t>
  </si>
  <si>
    <t xml:space="preserve">O' Naughey </t>
  </si>
  <si>
    <t xml:space="preserve">10520 Warwick Ave</t>
  </si>
  <si>
    <t xml:space="preserve">1 fl</t>
  </si>
  <si>
    <t xml:space="preserve">Fairfax</t>
  </si>
  <si>
    <t xml:space="preserve">emaconaughey@diverseeducation.testcom</t>
  </si>
  <si>
    <t xml:space="preserve">Derrick</t>
  </si>
  <si>
    <t xml:space="preserve">Terrill</t>
  </si>
  <si>
    <t xml:space="preserve">5200 NW 43rd St Ste 102-207</t>
  </si>
  <si>
    <t xml:space="preserve">Suite #3</t>
  </si>
  <si>
    <t xml:space="preserve">Gainesville</t>
  </si>
  <si>
    <t xml:space="preserve">admin@creativeindustrialsolutions.testcom</t>
  </si>
  <si>
    <t xml:space="preserve">Jose</t>
  </si>
  <si>
    <t xml:space="preserve">Infante</t>
  </si>
  <si>
    <t xml:space="preserve">16316 Bellamy Brothers Blvd</t>
  </si>
  <si>
    <t xml:space="preserve">Ste.test 1107</t>
  </si>
  <si>
    <t xml:space="preserve">Dade City</t>
  </si>
  <si>
    <t xml:space="preserve">josei@creeksidenursery.testnet</t>
  </si>
  <si>
    <t xml:space="preserve">Bill </t>
  </si>
  <si>
    <t xml:space="preserve">Rhodes </t>
  </si>
  <si>
    <t xml:space="preserve">2830 Scherer Dr Ste 300</t>
  </si>
  <si>
    <t xml:space="preserve">Suite 114</t>
  </si>
  <si>
    <t xml:space="preserve">info@criticalsystemsolutions.testcom</t>
  </si>
  <si>
    <t xml:space="preserve">Cody</t>
  </si>
  <si>
    <t xml:space="preserve">Yerian</t>
  </si>
  <si>
    <t xml:space="preserve">8864 58th Way</t>
  </si>
  <si>
    <t xml:space="preserve">4th Fl.test</t>
  </si>
  <si>
    <t xml:space="preserve">cody@crosstownpromotional.testcom</t>
  </si>
  <si>
    <t xml:space="preserve">Lavina </t>
  </si>
  <si>
    <t xml:space="preserve">3088 Overlook Pl </t>
  </si>
  <si>
    <t xml:space="preserve">crystalcleaningbylavina@hotmail.testcom</t>
  </si>
  <si>
    <t xml:space="preserve">Candi</t>
  </si>
  <si>
    <t xml:space="preserve">Cahill</t>
  </si>
  <si>
    <t xml:space="preserve">10520 McIntosh Rd</t>
  </si>
  <si>
    <t xml:space="preserve">Thonotosassa</t>
  </si>
  <si>
    <t xml:space="preserve">cshomesvc@verizon.testnet</t>
  </si>
  <si>
    <t xml:space="preserve">Cynthia </t>
  </si>
  <si>
    <t xml:space="preserve">Figge </t>
  </si>
  <si>
    <t xml:space="preserve">245 E 87th ST 14F</t>
  </si>
  <si>
    <t xml:space="preserve">59th Floor</t>
  </si>
  <si>
    <t xml:space="preserve">10128-3240</t>
  </si>
  <si>
    <t xml:space="preserve">cynthia@csrhub.testcom </t>
  </si>
  <si>
    <t xml:space="preserve">Kristine</t>
  </si>
  <si>
    <t xml:space="preserve">Melanson</t>
  </si>
  <si>
    <t xml:space="preserve">820 Irma St</t>
  </si>
  <si>
    <t xml:space="preserve">Suite 307</t>
  </si>
  <si>
    <t xml:space="preserve">k.testmelanson@cthsu.testcom</t>
  </si>
  <si>
    <t xml:space="preserve">Stephanie</t>
  </si>
  <si>
    <t xml:space="preserve">Serio</t>
  </si>
  <si>
    <t xml:space="preserve">7810 S Dixie Hwy</t>
  </si>
  <si>
    <t xml:space="preserve">W Palm Beach</t>
  </si>
  <si>
    <t xml:space="preserve">stephanie@cubiclecurtainfactory.testcom</t>
  </si>
  <si>
    <t xml:space="preserve">Lincoln</t>
  </si>
  <si>
    <t xml:space="preserve">Peterika</t>
  </si>
  <si>
    <t xml:space="preserve">14903 Stag Woods </t>
  </si>
  <si>
    <t xml:space="preserve">lincoln@cubicles2go.testcom</t>
  </si>
  <si>
    <t xml:space="preserve">Aida Veronica</t>
  </si>
  <si>
    <t xml:space="preserve">Vidal</t>
  </si>
  <si>
    <t xml:space="preserve">21 N Hepburn Ave Ste 24</t>
  </si>
  <si>
    <t xml:space="preserve">Jupiter</t>
  </si>
  <si>
    <t xml:space="preserve">ccservices_corp@msn.testcom</t>
  </si>
  <si>
    <t xml:space="preserve">Hart</t>
  </si>
  <si>
    <t xml:space="preserve">3217 E Powhatan Ave</t>
  </si>
  <si>
    <t xml:space="preserve">cutupslawnservice@yahoo.testcom</t>
  </si>
  <si>
    <t xml:space="preserve">Rudy</t>
  </si>
  <si>
    <t xml:space="preserve">Perez</t>
  </si>
  <si>
    <t xml:space="preserve">321 Georgia Ave </t>
  </si>
  <si>
    <t xml:space="preserve">Longwood</t>
  </si>
  <si>
    <t xml:space="preserve">rperez@dabuildingservices.testcom</t>
  </si>
  <si>
    <t xml:space="preserve">Daniel</t>
  </si>
  <si>
    <t xml:space="preserve">Pollock</t>
  </si>
  <si>
    <t xml:space="preserve">4198 Westbourne Cir</t>
  </si>
  <si>
    <t xml:space="preserve"># 3C</t>
  </si>
  <si>
    <t xml:space="preserve">34238-3248</t>
  </si>
  <si>
    <t xml:space="preserve">thehangnman@aol.testcom</t>
  </si>
  <si>
    <t xml:space="preserve">Wyant</t>
  </si>
  <si>
    <t xml:space="preserve">11300 N Florida Ave</t>
  </si>
  <si>
    <t xml:space="preserve">gary.testwyant@daniels-chevrolet.testcom</t>
  </si>
  <si>
    <t xml:space="preserve">Ghada</t>
  </si>
  <si>
    <t xml:space="preserve">Jadallah</t>
  </si>
  <si>
    <t xml:space="preserve">10353 Cross Creek Blvd Ste G &amp; H</t>
  </si>
  <si>
    <t xml:space="preserve">B2</t>
  </si>
  <si>
    <t xml:space="preserve">Tapa</t>
  </si>
  <si>
    <t xml:space="preserve">gajadallah@gmail.testcom</t>
  </si>
  <si>
    <t xml:space="preserve">Mark</t>
  </si>
  <si>
    <t xml:space="preserve">Lindemann</t>
  </si>
  <si>
    <t xml:space="preserve">5224 W SR 46 #369</t>
  </si>
  <si>
    <t xml:space="preserve">Suite # 2</t>
  </si>
  <si>
    <t xml:space="preserve">Sanford</t>
  </si>
  <si>
    <t xml:space="preserve">markl@dbsys.testcom</t>
  </si>
  <si>
    <t xml:space="preserve">Janet</t>
  </si>
  <si>
    <t xml:space="preserve">19103 Redbay Way</t>
  </si>
  <si>
    <t xml:space="preserve">6th Fl.test</t>
  </si>
  <si>
    <t xml:space="preserve">(813) 991-7117</t>
  </si>
  <si>
    <t xml:space="preserve">janet@deltabluestudio.testcom</t>
  </si>
  <si>
    <t xml:space="preserve">Kristine </t>
  </si>
  <si>
    <t xml:space="preserve">Marsh </t>
  </si>
  <si>
    <t xml:space="preserve">354 Willow Ln </t>
  </si>
  <si>
    <t xml:space="preserve">Ellenton</t>
  </si>
  <si>
    <t xml:space="preserve">34222-2027</t>
  </si>
  <si>
    <t xml:space="preserve">kmarsh@destknow.testcom </t>
  </si>
  <si>
    <t xml:space="preserve">Morrison</t>
  </si>
  <si>
    <t xml:space="preserve">13209 Byrd Dr</t>
  </si>
  <si>
    <t xml:space="preserve">Chrysler Building Arcade</t>
  </si>
  <si>
    <t xml:space="preserve">dnmorrison@r3sitefurnishings.testcom</t>
  </si>
  <si>
    <t xml:space="preserve">Dorette</t>
  </si>
  <si>
    <t xml:space="preserve">Nysewander</t>
  </si>
  <si>
    <t xml:space="preserve">9924 Azalea Bloom Way # 503</t>
  </si>
  <si>
    <t xml:space="preserve">dorette@dgroupconsulting.testcom</t>
  </si>
  <si>
    <t xml:space="preserve">Phil</t>
  </si>
  <si>
    <t xml:space="preserve">Tobolski</t>
  </si>
  <si>
    <t xml:space="preserve">13555 Automobile Blvd Ste 420</t>
  </si>
  <si>
    <t xml:space="preserve">Fl.test 3</t>
  </si>
  <si>
    <t xml:space="preserve">govsales@dgrsystems.testcom</t>
  </si>
  <si>
    <t xml:space="preserve">Diane</t>
  </si>
  <si>
    <t xml:space="preserve">Wilkins</t>
  </si>
  <si>
    <t xml:space="preserve">4648 Inisheer Dr </t>
  </si>
  <si>
    <t xml:space="preserve">videowilk@comcast.testnet</t>
  </si>
  <si>
    <t xml:space="preserve">Kelly</t>
  </si>
  <si>
    <t xml:space="preserve">7262 123rd Cir N</t>
  </si>
  <si>
    <t xml:space="preserve">Apt.test D6</t>
  </si>
  <si>
    <t xml:space="preserve">dffsfl@aol.testcom</t>
  </si>
  <si>
    <t xml:space="preserve">Krymski</t>
  </si>
  <si>
    <t xml:space="preserve">400 N Tampa St 17th Fl</t>
  </si>
  <si>
    <t xml:space="preserve">5FE</t>
  </si>
  <si>
    <t xml:space="preserve">kkrymski@digitalhands.testcom</t>
  </si>
  <si>
    <t xml:space="preserve">Llotricia </t>
  </si>
  <si>
    <t xml:space="preserve">Stephens</t>
  </si>
  <si>
    <t xml:space="preserve">4612 Ashland Dr</t>
  </si>
  <si>
    <t xml:space="preserve"># 4B</t>
  </si>
  <si>
    <t xml:space="preserve">Dippd_customersvc@yahoo.testcom</t>
  </si>
  <si>
    <t xml:space="preserve">LeBrun</t>
  </si>
  <si>
    <t xml:space="preserve">1850 Providence Lake Blvd</t>
  </si>
  <si>
    <t xml:space="preserve">james.testlebrun@directclaimsmg.testcom</t>
  </si>
  <si>
    <t xml:space="preserve">Jill</t>
  </si>
  <si>
    <t xml:space="preserve">Bakken</t>
  </si>
  <si>
    <t xml:space="preserve">6317 Dearman St</t>
  </si>
  <si>
    <t xml:space="preserve">Cocoa</t>
  </si>
  <si>
    <t xml:space="preserve">jill@directprocurementInc.testcom</t>
  </si>
  <si>
    <t xml:space="preserve">Tom</t>
  </si>
  <si>
    <t xml:space="preserve">Followell</t>
  </si>
  <si>
    <t xml:space="preserve">1301 Seminole Blvd </t>
  </si>
  <si>
    <t xml:space="preserve">33770-8113</t>
  </si>
  <si>
    <t xml:space="preserve">nfo@d-bm.testcom</t>
  </si>
  <si>
    <t xml:space="preserve">Sailesh</t>
  </si>
  <si>
    <t xml:space="preserve">Atluru</t>
  </si>
  <si>
    <t xml:space="preserve">650 Central Ave Unit 3</t>
  </si>
  <si>
    <t xml:space="preserve">Suite 2F</t>
  </si>
  <si>
    <t xml:space="preserve">robert.testhammersley@teamdtc.testcom</t>
  </si>
  <si>
    <t xml:space="preserve">Dana </t>
  </si>
  <si>
    <t xml:space="preserve">Holmes-Jenkins</t>
  </si>
  <si>
    <t xml:space="preserve">3621 Cypress Meadows Rd </t>
  </si>
  <si>
    <t xml:space="preserve">33624-2913</t>
  </si>
  <si>
    <t xml:space="preserve">djenkins@dkconsulting.testnet</t>
  </si>
  <si>
    <t xml:space="preserve">Dave </t>
  </si>
  <si>
    <t xml:space="preserve">Muhammed</t>
  </si>
  <si>
    <t xml:space="preserve">1263 Flushing Ave</t>
  </si>
  <si>
    <t xml:space="preserve">dmcinc1@yahoo.testcom</t>
  </si>
  <si>
    <t xml:space="preserve">Keith</t>
  </si>
  <si>
    <t xml:space="preserve">Coulter</t>
  </si>
  <si>
    <t xml:space="preserve">5802 Lakewood Ranch Blvd</t>
  </si>
  <si>
    <t xml:space="preserve">kcoulter@dm-constructors.testcom</t>
  </si>
  <si>
    <t xml:space="preserve">Cooper </t>
  </si>
  <si>
    <t xml:space="preserve">5712 W Sligh Ave </t>
  </si>
  <si>
    <t xml:space="preserve">jcooper@dhol.testcom </t>
  </si>
  <si>
    <t xml:space="preserve">Kaufman</t>
  </si>
  <si>
    <t xml:space="preserve">12920 Automoblle Blvd</t>
  </si>
  <si>
    <t xml:space="preserve">dave@dowlinggraphics.testcom</t>
  </si>
  <si>
    <t xml:space="preserve">Downing</t>
  </si>
  <si>
    <t xml:space="preserve">3956 Town Center Blvd</t>
  </si>
  <si>
    <t xml:space="preserve">curtis@dmgflorida.testcom</t>
  </si>
  <si>
    <t xml:space="preserve">Yohannes</t>
  </si>
  <si>
    <t xml:space="preserve">Negga</t>
  </si>
  <si>
    <t xml:space="preserve">3002 W De Leon St</t>
  </si>
  <si>
    <t xml:space="preserve">yohannesn@dps-gov.testcom</t>
  </si>
  <si>
    <t xml:space="preserve">Diego</t>
  </si>
  <si>
    <t xml:space="preserve">Rosas</t>
  </si>
  <si>
    <t xml:space="preserve">4th Floor</t>
  </si>
  <si>
    <t xml:space="preserve">Harrow</t>
  </si>
  <si>
    <t xml:space="preserve">2472 Dennis St</t>
  </si>
  <si>
    <t xml:space="preserve">Suite 2H</t>
  </si>
  <si>
    <t xml:space="preserve">andrewh@drummondpress.testcom</t>
  </si>
  <si>
    <t xml:space="preserve">Rodolfo</t>
  </si>
  <si>
    <t xml:space="preserve">Area</t>
  </si>
  <si>
    <t xml:space="preserve">4521 PGA Blvd #323</t>
  </si>
  <si>
    <t xml:space="preserve">Palm Beach Gardens</t>
  </si>
  <si>
    <t xml:space="preserve">dtmtech.testinc@gmail.testcom</t>
  </si>
  <si>
    <t xml:space="preserve">Markesia</t>
  </si>
  <si>
    <t xml:space="preserve">Akinbami</t>
  </si>
  <si>
    <t xml:space="preserve">2233 NW 41st St Ste 400-B</t>
  </si>
  <si>
    <t xml:space="preserve">Suite 3</t>
  </si>
  <si>
    <t xml:space="preserve">markesia@ducereinvestmentgroup.testcom</t>
  </si>
  <si>
    <t xml:space="preserve">Ernest</t>
  </si>
  <si>
    <t xml:space="preserve">DuBose II</t>
  </si>
  <si>
    <t xml:space="preserve">5118 N 56th St Ste 201</t>
  </si>
  <si>
    <t xml:space="preserve">edubose@ducon.testus</t>
  </si>
  <si>
    <t xml:space="preserve">Etta</t>
  </si>
  <si>
    <t xml:space="preserve">Strehle </t>
  </si>
  <si>
    <t xml:space="preserve">5718 E Columbus Dr</t>
  </si>
  <si>
    <t xml:space="preserve">Suite 310</t>
  </si>
  <si>
    <t xml:space="preserve">(813) 226-6686</t>
  </si>
  <si>
    <t xml:space="preserve">etta@durasealfla.testcom </t>
  </si>
  <si>
    <t xml:space="preserve">Brian</t>
  </si>
  <si>
    <t xml:space="preserve">Burress</t>
  </si>
  <si>
    <t xml:space="preserve">415 48th St Ct W</t>
  </si>
  <si>
    <t xml:space="preserve">Palmetto</t>
  </si>
  <si>
    <t xml:space="preserve">brian@dynamicelectric.testbiz</t>
  </si>
  <si>
    <t xml:space="preserve">Sandy</t>
  </si>
  <si>
    <t xml:space="preserve">Cross</t>
  </si>
  <si>
    <t xml:space="preserve">5421 Beaumont Center Blvd # 615</t>
  </si>
  <si>
    <t xml:space="preserve">scross@dynamicstaffingsolutions.testcom</t>
  </si>
  <si>
    <t xml:space="preserve">Earl</t>
  </si>
  <si>
    <t xml:space="preserve">Keene</t>
  </si>
  <si>
    <t xml:space="preserve">5609 Adamo  Dr Unit E </t>
  </si>
  <si>
    <t xml:space="preserve">36th Floor</t>
  </si>
  <si>
    <t xml:space="preserve">plumber@gte.testcom </t>
  </si>
  <si>
    <t xml:space="preserve">Heidi </t>
  </si>
  <si>
    <t xml:space="preserve">Thies </t>
  </si>
  <si>
    <t xml:space="preserve">3600 23rd Ave S</t>
  </si>
  <si>
    <t xml:space="preserve">Lake Worth</t>
  </si>
  <si>
    <t xml:space="preserve">33461-3247</t>
  </si>
  <si>
    <t xml:space="preserve">hthies@easternmetal.testcom</t>
  </si>
  <si>
    <t xml:space="preserve">Eddie</t>
  </si>
  <si>
    <t xml:space="preserve">Clingo</t>
  </si>
  <si>
    <t xml:space="preserve">5190 Commercial Way</t>
  </si>
  <si>
    <t xml:space="preserve">office@ecelectricinc.testcom</t>
  </si>
  <si>
    <t xml:space="preserve">Harry</t>
  </si>
  <si>
    <t xml:space="preserve">Jericho</t>
  </si>
  <si>
    <t xml:space="preserve">400 N Tampa St</t>
  </si>
  <si>
    <t xml:space="preserve">bjericho@echoanalyticsgroup.testcom</t>
  </si>
  <si>
    <t xml:space="preserve">Nicole L</t>
  </si>
  <si>
    <t xml:space="preserve">2750 Patterson St</t>
  </si>
  <si>
    <t xml:space="preserve">Greensboro</t>
  </si>
  <si>
    <t xml:space="preserve">(336) 617-2724</t>
  </si>
  <si>
    <t xml:space="preserve">njoseph@ecoflo.testcom</t>
  </si>
  <si>
    <t xml:space="preserve">Michelle </t>
  </si>
  <si>
    <t xml:space="preserve">2340 Hazeltime Dr </t>
  </si>
  <si>
    <t xml:space="preserve">#4B</t>
  </si>
  <si>
    <t xml:space="preserve">Vernon Hills</t>
  </si>
  <si>
    <t xml:space="preserve">60061-1019</t>
  </si>
  <si>
    <t xml:space="preserve">michelle@ecopromotionsonline.testcom </t>
  </si>
  <si>
    <t xml:space="preserve">Christian</t>
  </si>
  <si>
    <t xml:space="preserve">Rodriguez</t>
  </si>
  <si>
    <t xml:space="preserve">6018 Jet Port Industrial BlvdTampa</t>
  </si>
  <si>
    <t xml:space="preserve">Suite B</t>
  </si>
  <si>
    <t xml:space="preserve">crodriguez@ecycleflorida.testcom</t>
  </si>
  <si>
    <t xml:space="preserve">Kevin</t>
  </si>
  <si>
    <t xml:space="preserve">Dees</t>
  </si>
  <si>
    <t xml:space="preserve">19014 Fern Meadow Loop</t>
  </si>
  <si>
    <t xml:space="preserve">info@edjkonsulting.testcom</t>
  </si>
  <si>
    <t xml:space="preserve">Darren</t>
  </si>
  <si>
    <t xml:space="preserve">Black</t>
  </si>
  <si>
    <t xml:space="preserve">12722 62nd St N</t>
  </si>
  <si>
    <t xml:space="preserve">darren.testblock@electraled.testcom</t>
  </si>
  <si>
    <t xml:space="preserve">Peterson</t>
  </si>
  <si>
    <t xml:space="preserve">13225 Sanctuary Cove Dr #303</t>
  </si>
  <si>
    <t xml:space="preserve">kevin@elevatedimageryllc.testcom</t>
  </si>
  <si>
    <t xml:space="preserve">CJ</t>
  </si>
  <si>
    <t xml:space="preserve">Spencer</t>
  </si>
  <si>
    <t xml:space="preserve">5508 N 50th St Ste 16C</t>
  </si>
  <si>
    <t xml:space="preserve">info@cjsmgmgmt.testcom</t>
  </si>
  <si>
    <t xml:space="preserve">Elmeer</t>
  </si>
  <si>
    <t xml:space="preserve">1901 Ulmerton Rd Ste 310</t>
  </si>
  <si>
    <t xml:space="preserve">elizabethe@empad.testnet</t>
  </si>
  <si>
    <t xml:space="preserve">Martin</t>
  </si>
  <si>
    <t xml:space="preserve">Febres</t>
  </si>
  <si>
    <t xml:space="preserve">2104 W Kennedy Blvd </t>
  </si>
  <si>
    <t xml:space="preserve">Suite 2E</t>
  </si>
  <si>
    <t xml:space="preserve">33606-1535</t>
  </si>
  <si>
    <t xml:space="preserve">mfebres@encorebroadcast.testcom  </t>
  </si>
  <si>
    <t xml:space="preserve">Christopher</t>
  </si>
  <si>
    <t xml:space="preserve">Ramos</t>
  </si>
  <si>
    <t xml:space="preserve">5627 SW 74th Ave</t>
  </si>
  <si>
    <t xml:space="preserve">9th Floor</t>
  </si>
  <si>
    <t xml:space="preserve">chris.testramos@goecis.testcom</t>
  </si>
  <si>
    <t xml:space="preserve">Dion</t>
  </si>
  <si>
    <t xml:space="preserve">Taylor</t>
  </si>
  <si>
    <t xml:space="preserve">3139 Lakeview Blvd</t>
  </si>
  <si>
    <t xml:space="preserve">11th Floor</t>
  </si>
  <si>
    <t xml:space="preserve">Delray Beach</t>
  </si>
  <si>
    <t xml:space="preserve">dion@eno-cg.testcom</t>
  </si>
  <si>
    <t xml:space="preserve">Freeman</t>
  </si>
  <si>
    <t xml:space="preserve">Jackson</t>
  </si>
  <si>
    <t xml:space="preserve">1314 E Las Olas Blvd Ste 747</t>
  </si>
  <si>
    <t xml:space="preserve">Ft Lauderdale</t>
  </si>
  <si>
    <t xml:space="preserve">freeman@enterprisemapreduce.testcom</t>
  </si>
  <si>
    <t xml:space="preserve">Jessica</t>
  </si>
  <si>
    <t xml:space="preserve">McCain</t>
  </si>
  <si>
    <t xml:space="preserve">8855 Dr MLK Jr St N</t>
  </si>
  <si>
    <t xml:space="preserve">jmccain@envisionlightingsystems.testcom</t>
  </si>
  <si>
    <t xml:space="preserve">Alex</t>
  </si>
  <si>
    <t xml:space="preserve">Antoncecchi</t>
  </si>
  <si>
    <t xml:space="preserve">66 W Flager St  Ste 1214</t>
  </si>
  <si>
    <t xml:space="preserve">alex@eolapower.testcom</t>
  </si>
  <si>
    <t xml:space="preserve">Carmelle</t>
  </si>
  <si>
    <t xml:space="preserve">Martens</t>
  </si>
  <si>
    <t xml:space="preserve">2321 Ring Rd</t>
  </si>
  <si>
    <t xml:space="preserve">Suite 300J</t>
  </si>
  <si>
    <t xml:space="preserve">carmelle@evtechnicalservices.testcom</t>
  </si>
  <si>
    <t xml:space="preserve">H</t>
  </si>
  <si>
    <t xml:space="preserve">Bania</t>
  </si>
  <si>
    <t xml:space="preserve">404 Washington Blvd </t>
  </si>
  <si>
    <t xml:space="preserve">Ste.test A6</t>
  </si>
  <si>
    <t xml:space="preserve">Mundelein</t>
  </si>
  <si>
    <t xml:space="preserve">60060-3108</t>
  </si>
  <si>
    <t xml:space="preserve">hbania@ecimail.testcom</t>
  </si>
  <si>
    <t xml:space="preserve">Valery</t>
  </si>
  <si>
    <t xml:space="preserve">Louisdhon </t>
  </si>
  <si>
    <t xml:space="preserve">15303 Plantation Oaks Dr Apt 4 </t>
  </si>
  <si>
    <t xml:space="preserve">exigosoccer@gmail.testcom</t>
  </si>
  <si>
    <t xml:space="preserve">Melissa</t>
  </si>
  <si>
    <t xml:space="preserve">Greenberg</t>
  </si>
  <si>
    <t xml:space="preserve">12814 N 56th St</t>
  </si>
  <si>
    <t xml:space="preserve">(813) 514-1771</t>
  </si>
  <si>
    <t xml:space="preserve">melissa.testgreenberg@expresspros.testcom</t>
  </si>
  <si>
    <t xml:space="preserve">Chris</t>
  </si>
  <si>
    <t xml:space="preserve">Layton</t>
  </si>
  <si>
    <t xml:space="preserve">20411 Colonial Hill Dr Unit 101</t>
  </si>
  <si>
    <t xml:space="preserve">expressionstampa@gmail.testcom</t>
  </si>
  <si>
    <t xml:space="preserve">Benjamin</t>
  </si>
  <si>
    <t xml:space="preserve">Arnold</t>
  </si>
  <si>
    <t xml:space="preserve">381 S Cottage Hill Ave </t>
  </si>
  <si>
    <t xml:space="preserve">Elmhurst</t>
  </si>
  <si>
    <t xml:space="preserve">60126-3920</t>
  </si>
  <si>
    <t xml:space="preserve">barnold@facit.testorg</t>
  </si>
  <si>
    <t xml:space="preserve">Lillian </t>
  </si>
  <si>
    <t xml:space="preserve">Baker</t>
  </si>
  <si>
    <t xml:space="preserve">2604 Central Ave</t>
  </si>
  <si>
    <t xml:space="preserve">Suite 410</t>
  </si>
  <si>
    <t xml:space="preserve">scrubs@fashionscrubdepot.testcom </t>
  </si>
  <si>
    <t xml:space="preserve">Steve </t>
  </si>
  <si>
    <t xml:space="preserve">Hunt</t>
  </si>
  <si>
    <t xml:space="preserve">3898 Tampa Rd</t>
  </si>
  <si>
    <t xml:space="preserve">sales@goprintingdepot.testcom</t>
  </si>
  <si>
    <t xml:space="preserve">Juan</t>
  </si>
  <si>
    <t xml:space="preserve">Davic</t>
  </si>
  <si>
    <t xml:space="preserve">5112 N 22nd St</t>
  </si>
  <si>
    <t xml:space="preserve">Suite 101</t>
  </si>
  <si>
    <t xml:space="preserve">info@tampatshirts.testcom</t>
  </si>
  <si>
    <t xml:space="preserve">Fawley</t>
  </si>
  <si>
    <t xml:space="preserve">Bryant</t>
  </si>
  <si>
    <t xml:space="preserve">5391 Lakewood Ranch Blvd N #300</t>
  </si>
  <si>
    <t xml:space="preserve">accounting@fawley-bryant.testcom </t>
  </si>
  <si>
    <t xml:space="preserve">Mike</t>
  </si>
  <si>
    <t xml:space="preserve">Koslowski</t>
  </si>
  <si>
    <t xml:space="preserve">4270 Dow Rd Ste 209</t>
  </si>
  <si>
    <t xml:space="preserve">Melbourne</t>
  </si>
  <si>
    <t xml:space="preserve">mikek@martek-1.testcom</t>
  </si>
  <si>
    <t xml:space="preserve">D</t>
  </si>
  <si>
    <t xml:space="preserve">Hayes</t>
  </si>
  <si>
    <t xml:space="preserve">751 Pinellas Bayway Ste 106</t>
  </si>
  <si>
    <t xml:space="preserve">dhayes@fedeastintl.testcom</t>
  </si>
  <si>
    <t xml:space="preserve">Renee</t>
  </si>
  <si>
    <t xml:space="preserve">Bush</t>
  </si>
  <si>
    <t xml:space="preserve">1525 S Alafaya Trl Ste 104</t>
  </si>
  <si>
    <t xml:space="preserve">Suite 115</t>
  </si>
  <si>
    <t xml:space="preserve">renee.testbush@1stchoicems.testcom</t>
  </si>
  <si>
    <t xml:space="preserve">Jameson</t>
  </si>
  <si>
    <t xml:space="preserve">White</t>
  </si>
  <si>
    <t xml:space="preserve">2014 Edgewater Dr Ste 130</t>
  </si>
  <si>
    <t xml:space="preserve">jameson.testwhite@allbatteryflorida.testcom</t>
  </si>
  <si>
    <t xml:space="preserve">None </t>
  </si>
  <si>
    <t xml:space="preserve">1600 E 8th Ave Ste C201</t>
  </si>
  <si>
    <t xml:space="preserve">33605-3740</t>
  </si>
  <si>
    <t xml:space="preserve">info@4fbi.testcom</t>
  </si>
  <si>
    <t xml:space="preserve">Jaaz Jose</t>
  </si>
  <si>
    <t xml:space="preserve">Arayasolano </t>
  </si>
  <si>
    <t xml:space="preserve">7018 Blue Beech Dr </t>
  </si>
  <si>
    <t xml:space="preserve">33578-8622</t>
  </si>
  <si>
    <t xml:space="preserve">info@floridacasinoparties.testcom</t>
  </si>
  <si>
    <t xml:space="preserve">Glen</t>
  </si>
  <si>
    <t xml:space="preserve">Harpold</t>
  </si>
  <si>
    <t xml:space="preserve">3861 68TH Ave N </t>
  </si>
  <si>
    <t xml:space="preserve">sales@fiponline.testcom</t>
  </si>
  <si>
    <t xml:space="preserve">Gail</t>
  </si>
  <si>
    <t xml:space="preserve">Miska</t>
  </si>
  <si>
    <t xml:space="preserve">8317 Gunn Hwy</t>
  </si>
  <si>
    <t xml:space="preserve">gmiska@flmedstaffing.testcom</t>
  </si>
  <si>
    <t xml:space="preserve">Masrtella</t>
  </si>
  <si>
    <t xml:space="preserve">21910 Deer Pointe Xing </t>
  </si>
  <si>
    <t xml:space="preserve">flppipet@aol.testcom</t>
  </si>
  <si>
    <t xml:space="preserve">Danielle</t>
  </si>
  <si>
    <t xml:space="preserve">Findley</t>
  </si>
  <si>
    <t xml:space="preserve">432 31st St N</t>
  </si>
  <si>
    <t xml:space="preserve">Suite ME</t>
  </si>
  <si>
    <t xml:space="preserve">sales@printsolutions.testcom</t>
  </si>
  <si>
    <t xml:space="preserve">Jeremy</t>
  </si>
  <si>
    <t xml:space="preserve">Bolt</t>
  </si>
  <si>
    <t xml:space="preserve">6115 Hartford St</t>
  </si>
  <si>
    <t xml:space="preserve">bolt@floridastatefence.testcom</t>
  </si>
  <si>
    <t xml:space="preserve">Caldwell</t>
  </si>
  <si>
    <t xml:space="preserve">3002 Young Rd</t>
  </si>
  <si>
    <t xml:space="preserve">Plant City</t>
  </si>
  <si>
    <t xml:space="preserve">jcaldwell@floridaveterinarystaffing.testcom</t>
  </si>
  <si>
    <t xml:space="preserve">Sigal</t>
  </si>
  <si>
    <t xml:space="preserve">Barnea</t>
  </si>
  <si>
    <t xml:space="preserve">1248 Birchwood Dr </t>
  </si>
  <si>
    <t xml:space="preserve">Sunnyvale</t>
  </si>
  <si>
    <t xml:space="preserve">94089-2205</t>
  </si>
  <si>
    <t xml:space="preserve">foamlinx @gmail.testcom </t>
  </si>
  <si>
    <t xml:space="preserve">Judi</t>
  </si>
  <si>
    <t xml:space="preserve">Prinzivalli</t>
  </si>
  <si>
    <t xml:space="preserve">9221 Hidden Water Cir</t>
  </si>
  <si>
    <t xml:space="preserve">Suite #5G</t>
  </si>
  <si>
    <t xml:space="preserve">FoodsReadyCatering@gmail.testcom</t>
  </si>
  <si>
    <t xml:space="preserve">Harrison</t>
  </si>
  <si>
    <t xml:space="preserve">Schoppa</t>
  </si>
  <si>
    <t xml:space="preserve">4800 W Interstate 40</t>
  </si>
  <si>
    <t xml:space="preserve">Oklahoma City</t>
  </si>
  <si>
    <t xml:space="preserve">OK</t>
  </si>
  <si>
    <t xml:space="preserve">schoh@fordav.testcom</t>
  </si>
  <si>
    <t xml:space="preserve">Jetta</t>
  </si>
  <si>
    <t xml:space="preserve">Lewis</t>
  </si>
  <si>
    <t xml:space="preserve">8221 E FM 917</t>
  </si>
  <si>
    <t xml:space="preserve">Alvarado</t>
  </si>
  <si>
    <t xml:space="preserve">jettal@foxscientific.testcom</t>
  </si>
  <si>
    <t xml:space="preserve">Al</t>
  </si>
  <si>
    <t xml:space="preserve">Frederick </t>
  </si>
  <si>
    <t xml:space="preserve">3837 Northdale Blvd #112</t>
  </si>
  <si>
    <t xml:space="preserve">33624</t>
  </si>
  <si>
    <t xml:space="preserve">frederick.testcommunications@gmail.testcom</t>
  </si>
  <si>
    <t xml:space="preserve">Kelli</t>
  </si>
  <si>
    <t xml:space="preserve">Covel</t>
  </si>
  <si>
    <t xml:space="preserve">19046 Bruce B Downs Blvd #108</t>
  </si>
  <si>
    <t xml:space="preserve">(813) 994-0853</t>
  </si>
  <si>
    <t xml:space="preserve">kcovel@freedomsolutionsllc.testcom</t>
  </si>
  <si>
    <t xml:space="preserve">Eric</t>
  </si>
  <si>
    <t xml:space="preserve">Davis</t>
  </si>
  <si>
    <t xml:space="preserve">6099 Central Ave</t>
  </si>
  <si>
    <t xml:space="preserve">eric@freefalltheatre.testcom</t>
  </si>
  <si>
    <t xml:space="preserve">Zamora</t>
  </si>
  <si>
    <t xml:space="preserve">10410 White Peacock Pl</t>
  </si>
  <si>
    <t xml:space="preserve">Jzamora@freshpersonas.testcom</t>
  </si>
  <si>
    <t xml:space="preserve">Danhour</t>
  </si>
  <si>
    <t xml:space="preserve">101 Colin Dr #8</t>
  </si>
  <si>
    <t xml:space="preserve">Holbrook</t>
  </si>
  <si>
    <t xml:space="preserve">ddanhour@ftei.testcom</t>
  </si>
  <si>
    <t xml:space="preserve">4409 N Clark Ave</t>
  </si>
  <si>
    <t xml:space="preserve">Suite #B9</t>
  </si>
  <si>
    <t xml:space="preserve">pmmmanager@gmail.testcom</t>
  </si>
  <si>
    <t xml:space="preserve">Simone</t>
  </si>
  <si>
    <t xml:space="preserve">Barefield</t>
  </si>
  <si>
    <t xml:space="preserve">7445 Quail Meadow Rd</t>
  </si>
  <si>
    <t xml:space="preserve">Apt.test 2</t>
  </si>
  <si>
    <t xml:space="preserve">simone@gansgans.testcom</t>
  </si>
  <si>
    <t xml:space="preserve">Johanna</t>
  </si>
  <si>
    <t xml:space="preserve">Chavez</t>
  </si>
  <si>
    <t xml:space="preserve">1801 SW 3rd Ave Ste 700 </t>
  </si>
  <si>
    <t xml:space="preserve">bid@gcworksfl.testcom</t>
  </si>
  <si>
    <t xml:space="preserve">Rick</t>
  </si>
  <si>
    <t xml:space="preserve">Spivey</t>
  </si>
  <si>
    <t xml:space="preserve">4302 E 10th Ave</t>
  </si>
  <si>
    <t xml:space="preserve">Suite 801</t>
  </si>
  <si>
    <t xml:space="preserve">service@gladiatorpc.testcom</t>
  </si>
  <si>
    <t xml:space="preserve">Diston</t>
  </si>
  <si>
    <t xml:space="preserve">3715 Grand Ave</t>
  </si>
  <si>
    <t xml:space="preserve">Suite 209</t>
  </si>
  <si>
    <t xml:space="preserve">info@ggcsi.testcom</t>
  </si>
  <si>
    <t xml:space="preserve">Jamie</t>
  </si>
  <si>
    <t xml:space="preserve">Hessling</t>
  </si>
  <si>
    <t xml:space="preserve">19-313 N US Hwy 41</t>
  </si>
  <si>
    <t xml:space="preserve">jamie@goodguysgolfcarts.testcom</t>
  </si>
  <si>
    <t xml:space="preserve">3412 W St Conrad</t>
  </si>
  <si>
    <t xml:space="preserve">gorbyscleaning@tampabay.testrr.testcom</t>
  </si>
  <si>
    <t xml:space="preserve">27633 Santa Anita Blvd </t>
  </si>
  <si>
    <t xml:space="preserve">33544-5471</t>
  </si>
  <si>
    <t xml:space="preserve">rocketman4@verizon.testnet</t>
  </si>
  <si>
    <t xml:space="preserve"> Daniel</t>
  </si>
  <si>
    <t xml:space="preserve">Jefferson </t>
  </si>
  <si>
    <t xml:space="preserve">3615 W Carmen St </t>
  </si>
  <si>
    <t xml:space="preserve">motownpride@gotjokesimprov.testcom</t>
  </si>
  <si>
    <t xml:space="preserve">1717 E Busch Blvd Ste 801</t>
  </si>
  <si>
    <t xml:space="preserve">Suite 5A</t>
  </si>
  <si>
    <t xml:space="preserve">mateographicempire@gmail.testcom</t>
  </si>
  <si>
    <t xml:space="preserve">Marcus </t>
  </si>
  <si>
    <t xml:space="preserve">Lilly</t>
  </si>
  <si>
    <t xml:space="preserve">914 Burlwood St</t>
  </si>
  <si>
    <t xml:space="preserve">grasslandscapinghunters@hotmail.testcom</t>
  </si>
  <si>
    <t xml:space="preserve">Paul </t>
  </si>
  <si>
    <t xml:space="preserve">Jeyasingh</t>
  </si>
  <si>
    <t xml:space="preserve">10335 Cross Creek Blvd Ste 16</t>
  </si>
  <si>
    <t xml:space="preserve">pauljey@graybarsoft.testcom</t>
  </si>
  <si>
    <t xml:space="preserve">Beth</t>
  </si>
  <si>
    <t xml:space="preserve">Ross</t>
  </si>
  <si>
    <t xml:space="preserve">4532 W Kennedy Blvd #131</t>
  </si>
  <si>
    <t xml:space="preserve">b.testross@gebm.testcom</t>
  </si>
  <si>
    <t xml:space="preserve">2 S Leavitt St #204</t>
  </si>
  <si>
    <t xml:space="preserve">Suite 1915</t>
  </si>
  <si>
    <t xml:space="preserve">(305) 215-6283</t>
  </si>
  <si>
    <t xml:space="preserve">scottk@greenlightnational.testcom</t>
  </si>
  <si>
    <t xml:space="preserve">Bonnie</t>
  </si>
  <si>
    <t xml:space="preserve">Vitale</t>
  </si>
  <si>
    <t xml:space="preserve">2203 SE 28 Pl</t>
  </si>
  <si>
    <t xml:space="preserve">Apt 6C</t>
  </si>
  <si>
    <t xml:space="preserve">Ocala</t>
  </si>
  <si>
    <t xml:space="preserve">bonniegsp@aol.testcom</t>
  </si>
  <si>
    <t xml:space="preserve">Betty</t>
  </si>
  <si>
    <t xml:space="preserve">Asher</t>
  </si>
  <si>
    <t xml:space="preserve">42 Business Center Dr Ste 206 </t>
  </si>
  <si>
    <t xml:space="preserve">Miramar Beach </t>
  </si>
  <si>
    <t xml:space="preserve">bettyasher@greenwoodsearch.testcom </t>
  </si>
  <si>
    <t xml:space="preserve">Anibal</t>
  </si>
  <si>
    <t xml:space="preserve">Gonzalez</t>
  </si>
  <si>
    <t xml:space="preserve">10915 Peppersong Dr </t>
  </si>
  <si>
    <t xml:space="preserve">agonza8@verizon.testnet </t>
  </si>
  <si>
    <t xml:space="preserve">Andrea</t>
  </si>
  <si>
    <t xml:space="preserve">8794 W Tradeways Ct </t>
  </si>
  <si>
    <t xml:space="preserve">Ste.test 5A</t>
  </si>
  <si>
    <t xml:space="preserve">Homosassa</t>
  </si>
  <si>
    <t xml:space="preserve">34448-2311</t>
  </si>
  <si>
    <t xml:space="preserve">andrea@gulfatlanticequipment.testcom </t>
  </si>
  <si>
    <t xml:space="preserve">Lenfestey</t>
  </si>
  <si>
    <t xml:space="preserve">7012 S Desoto St</t>
  </si>
  <si>
    <t xml:space="preserve">Suite 604</t>
  </si>
  <si>
    <t xml:space="preserve">(813) 293-7737</t>
  </si>
  <si>
    <t xml:space="preserve">marketing@gulfcoasteducational.testcom</t>
  </si>
  <si>
    <t xml:space="preserve">Beyer</t>
  </si>
  <si>
    <t xml:space="preserve">3904 Corporex Park Dr Ste 125</t>
  </si>
  <si>
    <t xml:space="preserve">cbeyer@gulfcoastfire-int.testcom</t>
  </si>
  <si>
    <t xml:space="preserve">Liliana </t>
  </si>
  <si>
    <t xml:space="preserve">Irwin</t>
  </si>
  <si>
    <t xml:space="preserve">9810 Old Hyde Park Pl</t>
  </si>
  <si>
    <t xml:space="preserve">11C</t>
  </si>
  <si>
    <t xml:space="preserve">(706) 664 7662</t>
  </si>
  <si>
    <t xml:space="preserve">lirwinspanish@gmail.testcom</t>
  </si>
  <si>
    <t xml:space="preserve">3921 76th Ave N</t>
  </si>
  <si>
    <t xml:space="preserve">#6C</t>
  </si>
  <si>
    <t xml:space="preserve">dhart@h2rcorp.testcom</t>
  </si>
  <si>
    <t xml:space="preserve">Karen S</t>
  </si>
  <si>
    <t xml:space="preserve">2473 Care Dr Ste 201 </t>
  </si>
  <si>
    <t xml:space="preserve">customercare@hcs.testnet</t>
  </si>
  <si>
    <t xml:space="preserve">Rees</t>
  </si>
  <si>
    <t xml:space="preserve">2636 W Grand Reserve Cir #918</t>
  </si>
  <si>
    <t xml:space="preserve">davidrees.testart@gmail.testcom</t>
  </si>
  <si>
    <t xml:space="preserve">Hope</t>
  </si>
  <si>
    <t xml:space="preserve">Dove</t>
  </si>
  <si>
    <t xml:space="preserve">3602 E Grove St</t>
  </si>
  <si>
    <t xml:space="preserve">Suite 1202</t>
  </si>
  <si>
    <t xml:space="preserve">hddovecatering@yahoo.testcom</t>
  </si>
  <si>
    <t xml:space="preserve">Floyd</t>
  </si>
  <si>
    <t xml:space="preserve">Headen</t>
  </si>
  <si>
    <t xml:space="preserve">7712 Glades C</t>
  </si>
  <si>
    <t xml:space="preserve">Suite 901</t>
  </si>
  <si>
    <t xml:space="preserve">floydheaden@yahoo.testcom</t>
  </si>
  <si>
    <t xml:space="preserve">Tony</t>
  </si>
  <si>
    <t xml:space="preserve">3815 Henderson Blvd </t>
  </si>
  <si>
    <t xml:space="preserve">#3R</t>
  </si>
  <si>
    <t xml:space="preserve">tony@headsflags.testnet</t>
  </si>
  <si>
    <t xml:space="preserve">Curnie</t>
  </si>
  <si>
    <t xml:space="preserve">Webster</t>
  </si>
  <si>
    <t xml:space="preserve">689 Abbey Ct</t>
  </si>
  <si>
    <t xml:space="preserve">Ste.test #21</t>
  </si>
  <si>
    <t xml:space="preserve">Benica</t>
  </si>
  <si>
    <t xml:space="preserve">94510-3733</t>
  </si>
  <si>
    <t xml:space="preserve">ahlpnhand@aol.testcom</t>
  </si>
  <si>
    <t xml:space="preserve">Kendrick</t>
  </si>
  <si>
    <t xml:space="preserve">2243 11th St S</t>
  </si>
  <si>
    <t xml:space="preserve">heavysfamilycatering@yahoo.testcom</t>
  </si>
  <si>
    <t xml:space="preserve">Darleen</t>
  </si>
  <si>
    <t xml:space="preserve">VanH Hall</t>
  </si>
  <si>
    <t xml:space="preserve">1212 Lady Ginevere Dr </t>
  </si>
  <si>
    <t xml:space="preserve">Valrico</t>
  </si>
  <si>
    <t xml:space="preserve">dardar@hegerimaging.testcom</t>
  </si>
  <si>
    <t xml:space="preserve">Henriquez</t>
  </si>
  <si>
    <t xml:space="preserve">7713 Benjamin Rd </t>
  </si>
  <si>
    <t xml:space="preserve">info@henriquezelectric.testcom</t>
  </si>
  <si>
    <t xml:space="preserve">Dr Brian</t>
  </si>
  <si>
    <t xml:space="preserve">Herman</t>
  </si>
  <si>
    <t xml:space="preserve">2027 Milan</t>
  </si>
  <si>
    <t xml:space="preserve">San Antonio</t>
  </si>
  <si>
    <t xml:space="preserve">bherman@hnrmctx.testcom</t>
  </si>
  <si>
    <t xml:space="preserve">Nargi</t>
  </si>
  <si>
    <t xml:space="preserve">8546 Palm Pkwy #103</t>
  </si>
  <si>
    <t xml:space="preserve">Suite 402</t>
  </si>
  <si>
    <t xml:space="preserve">yes@hicorp.testcom</t>
  </si>
  <si>
    <t xml:space="preserve">Chanlatte</t>
  </si>
  <si>
    <t xml:space="preserve">13194 US HWY 301 S Ste 153</t>
  </si>
  <si>
    <t xml:space="preserve">Rierview</t>
  </si>
  <si>
    <t xml:space="preserve">operationsm@highsourcesinc.testcom</t>
  </si>
  <si>
    <t xml:space="preserve">Gregory</t>
  </si>
  <si>
    <t xml:space="preserve">Gorken</t>
  </si>
  <si>
    <t xml:space="preserve">3577 Commerce Dr</t>
  </si>
  <si>
    <t xml:space="preserve">Middletown</t>
  </si>
  <si>
    <t xml:space="preserve">ggorken@hightowerspetroleum.testcom</t>
  </si>
  <si>
    <t xml:space="preserve">Hollibaugh</t>
  </si>
  <si>
    <t xml:space="preserve">6275 Aventura Dr </t>
  </si>
  <si>
    <t xml:space="preserve">steve@hollibaughconstruction.testcom</t>
  </si>
  <si>
    <t xml:space="preserve">Maria</t>
  </si>
  <si>
    <t xml:space="preserve">Mirabilio</t>
  </si>
  <si>
    <t xml:space="preserve">6952 Marble Fawn PL</t>
  </si>
  <si>
    <t xml:space="preserve">Suite 630</t>
  </si>
  <si>
    <t xml:space="preserve">Riverview </t>
  </si>
  <si>
    <t xml:space="preserve">homamis255@gmail.testcom</t>
  </si>
  <si>
    <t xml:space="preserve">Victoria</t>
  </si>
  <si>
    <t xml:space="preserve">Hopps</t>
  </si>
  <si>
    <t xml:space="preserve">3005 E Caracus St</t>
  </si>
  <si>
    <t xml:space="preserve">vicki@hoppscsi.testcom</t>
  </si>
  <si>
    <t xml:space="preserve">Gayl</t>
  </si>
  <si>
    <t xml:space="preserve">3347 S Westshore Blvd Ste 3 </t>
  </si>
  <si>
    <t xml:space="preserve">gayl@hricart.testcom</t>
  </si>
  <si>
    <t xml:space="preserve">Derek</t>
  </si>
  <si>
    <t xml:space="preserve">Hutley</t>
  </si>
  <si>
    <t xml:space="preserve">1355 Bennett Dr Ste 193</t>
  </si>
  <si>
    <t xml:space="preserve">derek@hutleyvansystems.testcom</t>
  </si>
  <si>
    <t xml:space="preserve">Wanda</t>
  </si>
  <si>
    <t xml:space="preserve">Boyd</t>
  </si>
  <si>
    <t xml:space="preserve">1450 Rochester St</t>
  </si>
  <si>
    <t xml:space="preserve">Lima</t>
  </si>
  <si>
    <t xml:space="preserve">sales@wanda-lam.testcom</t>
  </si>
  <si>
    <t xml:space="preserve">Ozzie</t>
  </si>
  <si>
    <t xml:space="preserve">Sanchez</t>
  </si>
  <si>
    <t xml:space="preserve">2340 NW 147 St</t>
  </si>
  <si>
    <t xml:space="preserve">Opalocka</t>
  </si>
  <si>
    <t xml:space="preserve">recycleies@gmail.testcom</t>
  </si>
  <si>
    <t xml:space="preserve">Wesser-Brawner </t>
  </si>
  <si>
    <t xml:space="preserve">1116 W Riviera Blvd </t>
  </si>
  <si>
    <t xml:space="preserve">Suite 600</t>
  </si>
  <si>
    <t xml:space="preserve">Oviedo</t>
  </si>
  <si>
    <t xml:space="preserve">32765-5638</t>
  </si>
  <si>
    <t xml:space="preserve">wesserbrawner@impactainc.testcom</t>
  </si>
  <si>
    <t xml:space="preserve">A</t>
  </si>
  <si>
    <t xml:space="preserve">Linck</t>
  </si>
  <si>
    <t xml:space="preserve">6508 Gunn Hwy</t>
  </si>
  <si>
    <t xml:space="preserve">28th Fl.test</t>
  </si>
  <si>
    <t xml:space="preserve">alinck@iliflorida.testcom </t>
  </si>
  <si>
    <t xml:space="preserve">David J</t>
  </si>
  <si>
    <t xml:space="preserve">Curbelo</t>
  </si>
  <si>
    <t xml:space="preserve">5010 N Nebraska Ave </t>
  </si>
  <si>
    <t xml:space="preserve">ddcurbelo@independentresources.testcom </t>
  </si>
  <si>
    <t xml:space="preserve">Hosner</t>
  </si>
  <si>
    <t xml:space="preserve">7037 Fly Rd</t>
  </si>
  <si>
    <t xml:space="preserve">E Syracuse</t>
  </si>
  <si>
    <t xml:space="preserve">phosner@infinit-tech.testcom</t>
  </si>
  <si>
    <t xml:space="preserve">G</t>
  </si>
  <si>
    <t xml:space="preserve">Evans</t>
  </si>
  <si>
    <t xml:space="preserve">2300 Maitland Center Pkwy </t>
  </si>
  <si>
    <t xml:space="preserve">Maitland</t>
  </si>
  <si>
    <t xml:space="preserve">support@informasoftware.testcom </t>
  </si>
  <si>
    <t xml:space="preserve">Laible</t>
  </si>
  <si>
    <t xml:space="preserve">100 E Pine St Ste 204</t>
  </si>
  <si>
    <t xml:space="preserve">mikel@isgf.testcom</t>
  </si>
  <si>
    <t xml:space="preserve">Anddrikk </t>
  </si>
  <si>
    <t xml:space="preserve">Frazier</t>
  </si>
  <si>
    <t xml:space="preserve">249 S 78th St </t>
  </si>
  <si>
    <t xml:space="preserve">rrussell@integralenergyus.testcom</t>
  </si>
  <si>
    <t xml:space="preserve">Eduardo</t>
  </si>
  <si>
    <t xml:space="preserve">Suarez</t>
  </si>
  <si>
    <t xml:space="preserve">401 E Jackson St </t>
  </si>
  <si>
    <t xml:space="preserve">33602-5226</t>
  </si>
  <si>
    <t xml:space="preserve">moreinfo@cornerstoneondemand.testcom</t>
  </si>
  <si>
    <t xml:space="preserve">Kenneth </t>
  </si>
  <si>
    <t xml:space="preserve">Stewart</t>
  </si>
  <si>
    <t xml:space="preserve">6907 N Nebraska Ave</t>
  </si>
  <si>
    <t xml:space="preserve">kstewart@iscsecurity.testnet</t>
  </si>
  <si>
    <t xml:space="preserve">Micah</t>
  </si>
  <si>
    <t xml:space="preserve">Valladares</t>
  </si>
  <si>
    <t xml:space="preserve">11717 US 92</t>
  </si>
  <si>
    <t xml:space="preserve">Ste.test 13</t>
  </si>
  <si>
    <t xml:space="preserve">Seffner</t>
  </si>
  <si>
    <t xml:space="preserve">(813) 293-4077</t>
  </si>
  <si>
    <t xml:space="preserve">Info@integritypressurecleaning.testcom</t>
  </si>
  <si>
    <t xml:space="preserve">Kaitlyn</t>
  </si>
  <si>
    <t xml:space="preserve">Labbe</t>
  </si>
  <si>
    <t xml:space="preserve">3608 NW 3rd St</t>
  </si>
  <si>
    <t xml:space="preserve">Cape Coral</t>
  </si>
  <si>
    <t xml:space="preserve">jfergb@aol.testcom </t>
  </si>
  <si>
    <t xml:space="preserve">Richard</t>
  </si>
  <si>
    <t xml:space="preserve">Fendley</t>
  </si>
  <si>
    <t xml:space="preserve">8380 Bay Pines Blvd 3rd Fl</t>
  </si>
  <si>
    <t xml:space="preserve">rfendley@ifsdv.testcom</t>
  </si>
  <si>
    <t xml:space="preserve">Jahita</t>
  </si>
  <si>
    <t xml:space="preserve">Haynes</t>
  </si>
  <si>
    <t xml:space="preserve">540 Carillon Pkwy </t>
  </si>
  <si>
    <t xml:space="preserve">33716-1204</t>
  </si>
  <si>
    <t xml:space="preserve">jason@j2itservices.testcom</t>
  </si>
  <si>
    <t xml:space="preserve">Levy</t>
  </si>
  <si>
    <t xml:space="preserve">8519 E SR 70</t>
  </si>
  <si>
    <t xml:space="preserve">Lakewood Ranch</t>
  </si>
  <si>
    <t xml:space="preserve">Ally</t>
  </si>
  <si>
    <t xml:space="preserve">Oconnor</t>
  </si>
  <si>
    <t xml:space="preserve">7810 Wauchula Rd</t>
  </si>
  <si>
    <t xml:space="preserve">Ste.test 1806</t>
  </si>
  <si>
    <t xml:space="preserve">Myakka City</t>
  </si>
  <si>
    <t xml:space="preserve">ally@jacksoncustombuilding.testcom</t>
  </si>
  <si>
    <t xml:space="preserve">Leroy</t>
  </si>
  <si>
    <t xml:space="preserve">McGregor</t>
  </si>
  <si>
    <t xml:space="preserve">6820 Aramon Ct</t>
  </si>
  <si>
    <t xml:space="preserve">lmcgregor12@aol.testcom</t>
  </si>
  <si>
    <t xml:space="preserve">Dontriel</t>
  </si>
  <si>
    <t xml:space="preserve">Lawson</t>
  </si>
  <si>
    <t xml:space="preserve">6822 22nd Ave N Ste 292</t>
  </si>
  <si>
    <t xml:space="preserve">(727) 341-9030</t>
  </si>
  <si>
    <t xml:space="preserve">dontriel.testlawson@japosid.testcom</t>
  </si>
  <si>
    <t xml:space="preserve">Jennifer</t>
  </si>
  <si>
    <t xml:space="preserve">Simmons</t>
  </si>
  <si>
    <t xml:space="preserve">3609B E 10th Ave</t>
  </si>
  <si>
    <t xml:space="preserve">Suite 66</t>
  </si>
  <si>
    <t xml:space="preserve">jsimmons@java-planet.testcom</t>
  </si>
  <si>
    <t xml:space="preserve">Jean Rene</t>
  </si>
  <si>
    <t xml:space="preserve">Rinvil</t>
  </si>
  <si>
    <t xml:space="preserve">30616 USF Holly</t>
  </si>
  <si>
    <t xml:space="preserve">jrinvil@gmail.testcom</t>
  </si>
  <si>
    <t xml:space="preserve">Mansour</t>
  </si>
  <si>
    <t xml:space="preserve"> 2166 W.test Busch Blvd 200</t>
  </si>
  <si>
    <t xml:space="preserve">mmansour@javna.testcom</t>
  </si>
  <si>
    <t xml:space="preserve">Locke</t>
  </si>
  <si>
    <t xml:space="preserve">3198 24th Ave N </t>
  </si>
  <si>
    <t xml:space="preserve">33713-3709</t>
  </si>
  <si>
    <t xml:space="preserve">pavertraders@gmail.testcom </t>
  </si>
  <si>
    <t xml:space="preserve">3537 Pavilion Palms Cir</t>
  </si>
  <si>
    <t xml:space="preserve">cjohnson@jaasllc.testcom</t>
  </si>
  <si>
    <t xml:space="preserve">Richie B</t>
  </si>
  <si>
    <t xml:space="preserve">1503 S US Hwy 301</t>
  </si>
  <si>
    <t xml:space="preserve">Ste.test 816</t>
  </si>
  <si>
    <t xml:space="preserve">33619-5126</t>
  </si>
  <si>
    <t xml:space="preserve">richie.testharris@jointenterprisetechnologies.testcom</t>
  </si>
  <si>
    <t xml:space="preserve">Marcia</t>
  </si>
  <si>
    <t xml:space="preserve">Wqalkes</t>
  </si>
  <si>
    <t xml:space="preserve">80 SW 8th St Ste 2000</t>
  </si>
  <si>
    <t xml:space="preserve">info@jonessecurity.testnet</t>
  </si>
  <si>
    <t xml:space="preserve">Robert </t>
  </si>
  <si>
    <t xml:space="preserve">Sanders</t>
  </si>
  <si>
    <t xml:space="preserve">12522 Evington Point Dr</t>
  </si>
  <si>
    <t xml:space="preserve">Apt.test 10D</t>
  </si>
  <si>
    <t xml:space="preserve">jotz171@live.testcom</t>
  </si>
  <si>
    <t xml:space="preserve">June</t>
  </si>
  <si>
    <t xml:space="preserve">Ye</t>
  </si>
  <si>
    <t xml:space="preserve">3034 Eastland Blvd D201</t>
  </si>
  <si>
    <t xml:space="preserve">allensherr@gmail.testcom</t>
  </si>
  <si>
    <t xml:space="preserve">Judith</t>
  </si>
  <si>
    <t xml:space="preserve">Noreiga</t>
  </si>
  <si>
    <t xml:space="preserve">3406 Swann Ave </t>
  </si>
  <si>
    <t xml:space="preserve">Suite 1222</t>
  </si>
  <si>
    <t xml:space="preserve">Tampa  </t>
  </si>
  <si>
    <t xml:space="preserve">info@promosjudithnoriega.testcom</t>
  </si>
  <si>
    <t xml:space="preserve">Cedric</t>
  </si>
  <si>
    <t xml:space="preserve">8437 White Poplar Dr</t>
  </si>
  <si>
    <t xml:space="preserve">Rear</t>
  </si>
  <si>
    <t xml:space="preserve">cedric.testalexander@kamacoone.testcom</t>
  </si>
  <si>
    <t xml:space="preserve">Cathy/Jpse</t>
  </si>
  <si>
    <t xml:space="preserve">Hsieh/Ruiz</t>
  </si>
  <si>
    <t xml:space="preserve">1600 Bay Rd.test Ste 2 </t>
  </si>
  <si>
    <t xml:space="preserve">Suite 1020</t>
  </si>
  <si>
    <t xml:space="preserve">Miami Beach</t>
  </si>
  <si>
    <t xml:space="preserve">team1@kambrian.testcom</t>
  </si>
  <si>
    <t xml:space="preserve">Sridhar</t>
  </si>
  <si>
    <t xml:space="preserve">Patibandla</t>
  </si>
  <si>
    <t xml:space="preserve">6918 Corporate Dr Ste A1</t>
  </si>
  <si>
    <t xml:space="preserve">Houston</t>
  </si>
  <si>
    <t xml:space="preserve">rep@kastechssg.testcom</t>
  </si>
  <si>
    <t xml:space="preserve">3821 Lake Padgett Dr</t>
  </si>
  <si>
    <t xml:space="preserve">Land O Lakes</t>
  </si>
  <si>
    <t xml:space="preserve">kdcoutfitters@gmail.testcom</t>
  </si>
  <si>
    <t xml:space="preserve">537 Walnut Dr</t>
  </si>
  <si>
    <t xml:space="preserve">Bellville</t>
  </si>
  <si>
    <t xml:space="preserve">77418-9637</t>
  </si>
  <si>
    <t xml:space="preserve">jennifer@keltran.testcom</t>
  </si>
  <si>
    <t xml:space="preserve">Trina</t>
  </si>
  <si>
    <t xml:space="preserve">Thomas-Ham</t>
  </si>
  <si>
    <t xml:space="preserve">215 Suburban Dr</t>
  </si>
  <si>
    <t xml:space="preserve"># 57</t>
  </si>
  <si>
    <t xml:space="preserve">Suffolk</t>
  </si>
  <si>
    <t xml:space="preserve">tthomas@kermamedical.testcom</t>
  </si>
  <si>
    <t xml:space="preserve">Kerrick</t>
  </si>
  <si>
    <t xml:space="preserve">811 Hickory Glen Dr</t>
  </si>
  <si>
    <t xml:space="preserve">kerrick@kerrickwilliams.testcom</t>
  </si>
  <si>
    <t xml:space="preserve">1500 JFK Blvd Ste 1301</t>
  </si>
  <si>
    <t xml:space="preserve">Apt 3D</t>
  </si>
  <si>
    <t xml:space="preserve">raaron@keytravel.testcom</t>
  </si>
  <si>
    <t xml:space="preserve">Ste.test 603</t>
  </si>
  <si>
    <t xml:space="preserve">Gina</t>
  </si>
  <si>
    <t xml:space="preserve">Kirkland</t>
  </si>
  <si>
    <t xml:space="preserve">8807 La Valle Ln </t>
  </si>
  <si>
    <t xml:space="preserve">7th Fl.test</t>
  </si>
  <si>
    <t xml:space="preserve">Dallas</t>
  </si>
  <si>
    <t xml:space="preserve">booking@kirklandproductions.testcom</t>
  </si>
  <si>
    <t xml:space="preserve">Stephen</t>
  </si>
  <si>
    <t xml:space="preserve">McGucken</t>
  </si>
  <si>
    <t xml:space="preserve">201 N Franklin St Ste 400</t>
  </si>
  <si>
    <t xml:space="preserve">Ste.test 600</t>
  </si>
  <si>
    <t xml:space="preserve">stephen.testmcgucken@kisingercampo.testcom</t>
  </si>
  <si>
    <t xml:space="preserve">Kay</t>
  </si>
  <si>
    <t xml:space="preserve">5156 Lakecastle Dr</t>
  </si>
  <si>
    <t xml:space="preserve">`33624</t>
  </si>
  <si>
    <t xml:space="preserve">kay@kjsconsult.testcom</t>
  </si>
  <si>
    <t xml:space="preserve">Osafo-Twum</t>
  </si>
  <si>
    <t xml:space="preserve">1225 W Beaver St</t>
  </si>
  <si>
    <t xml:space="preserve">#6</t>
  </si>
  <si>
    <t xml:space="preserve">postmaster@kkot-associates.testcom</t>
  </si>
  <si>
    <t xml:space="preserve">Roberta</t>
  </si>
  <si>
    <t xml:space="preserve">Klar</t>
  </si>
  <si>
    <t xml:space="preserve">28473 US Hwy 19 N</t>
  </si>
  <si>
    <t xml:space="preserve">33761-2551</t>
  </si>
  <si>
    <t xml:space="preserve">robert@klarklar.testcom</t>
  </si>
  <si>
    <t xml:space="preserve">Reginald</t>
  </si>
  <si>
    <t xml:space="preserve">3600 138th Ave </t>
  </si>
  <si>
    <t xml:space="preserve">Suite 15D</t>
  </si>
  <si>
    <t xml:space="preserve">33771-4043</t>
  </si>
  <si>
    <t xml:space="preserve">knockerballtampabay@gmail.testcom</t>
  </si>
  <si>
    <t xml:space="preserve">Stacie</t>
  </si>
  <si>
    <t xml:space="preserve">7780 49th ST N # 251</t>
  </si>
  <si>
    <t xml:space="preserve">staciepkss@kss-uslinkpictng.testcom </t>
  </si>
  <si>
    <t xml:space="preserve">Deborah</t>
  </si>
  <si>
    <t xml:space="preserve">Hackerman</t>
  </si>
  <si>
    <t xml:space="preserve">270 Rowe Ave Unit E</t>
  </si>
  <si>
    <t xml:space="preserve">Milford</t>
  </si>
  <si>
    <t xml:space="preserve">CT</t>
  </si>
  <si>
    <t xml:space="preserve">dhackerman@kubtec.testcom</t>
  </si>
  <si>
    <t xml:space="preserve">Keys</t>
  </si>
  <si>
    <t xml:space="preserve">204 37th Ave N MS 341</t>
  </si>
  <si>
    <t xml:space="preserve">Suite 309</t>
  </si>
  <si>
    <t xml:space="preserve">derek.testkeys@l5us.testcom</t>
  </si>
  <si>
    <t xml:space="preserve">Richardson</t>
  </si>
  <si>
    <t xml:space="preserve">101 Witmer Rd  Ste 700</t>
  </si>
  <si>
    <t xml:space="preserve">Horsham</t>
  </si>
  <si>
    <t xml:space="preserve">sales@labrepco.testcom</t>
  </si>
  <si>
    <t xml:space="preserve">933 N Riverhills Dr </t>
  </si>
  <si>
    <t xml:space="preserve">ladesign4@aol.testcom </t>
  </si>
  <si>
    <t xml:space="preserve">Danny</t>
  </si>
  <si>
    <t xml:space="preserve">Parsons</t>
  </si>
  <si>
    <t xml:space="preserve">475-L Fentress Blvd </t>
  </si>
  <si>
    <t xml:space="preserve">Daytona Beach</t>
  </si>
  <si>
    <t xml:space="preserve">djparsons@lamar.testcom</t>
  </si>
  <si>
    <t xml:space="preserve">Manuel</t>
  </si>
  <si>
    <t xml:space="preserve">Garcia-Tunon</t>
  </si>
  <si>
    <t xml:space="preserve">11740 SW 80th St 3rd FL</t>
  </si>
  <si>
    <t xml:space="preserve">mgtunon@lemartec.testcom</t>
  </si>
  <si>
    <t xml:space="preserve">Vanessa</t>
  </si>
  <si>
    <t xml:space="preserve">info@levymarketingawards.testcom</t>
  </si>
  <si>
    <t xml:space="preserve">Daryl</t>
  </si>
  <si>
    <t xml:space="preserve">Elksnis </t>
  </si>
  <si>
    <t xml:space="preserve">3038 Lenox Ave</t>
  </si>
  <si>
    <t xml:space="preserve">delksnis@lifesafetydesigns.testcom</t>
  </si>
  <si>
    <t xml:space="preserve">Llorens</t>
  </si>
  <si>
    <t xml:space="preserve">30082 Research Dr</t>
  </si>
  <si>
    <t xml:space="preserve">New Hudson</t>
  </si>
  <si>
    <t xml:space="preserve">MI</t>
  </si>
  <si>
    <t xml:space="preserve">steve@eventservicesgroup.testnet</t>
  </si>
  <si>
    <t xml:space="preserve">Inga</t>
  </si>
  <si>
    <t xml:space="preserve">Dunno</t>
  </si>
  <si>
    <t xml:space="preserve">2375 Fox Chase Blvd</t>
  </si>
  <si>
    <t xml:space="preserve">Palm Harbor</t>
  </si>
  <si>
    <t xml:space="preserve">LTinterpreter@gmail.testcom</t>
  </si>
  <si>
    <t xml:space="preserve">Gil</t>
  </si>
  <si>
    <t xml:space="preserve">Livingstone</t>
  </si>
  <si>
    <t xml:space="preserve">2901 W Busch Blvd Ste 204</t>
  </si>
  <si>
    <t xml:space="preserve">5B</t>
  </si>
  <si>
    <t xml:space="preserve">Donna@LivestoneConsulting.testcom</t>
  </si>
  <si>
    <t xml:space="preserve">Keri</t>
  </si>
  <si>
    <t xml:space="preserve">Higgins-Bigelow</t>
  </si>
  <si>
    <t xml:space="preserve">1810 W Kennedy Blvd</t>
  </si>
  <si>
    <t xml:space="preserve">keri@livinghr.testcom</t>
  </si>
  <si>
    <t xml:space="preserve">Lennise</t>
  </si>
  <si>
    <t xml:space="preserve">Jackson-Germany</t>
  </si>
  <si>
    <t xml:space="preserve">5908 Erhardt Dr</t>
  </si>
  <si>
    <t xml:space="preserve">catering@Livyoscatering.testcom</t>
  </si>
  <si>
    <t xml:space="preserve">Lyndell</t>
  </si>
  <si>
    <t xml:space="preserve">Mims</t>
  </si>
  <si>
    <t xml:space="preserve">119 S Pine Hills Rd </t>
  </si>
  <si>
    <t xml:space="preserve">lynn@mimsconstruction.testcom </t>
  </si>
  <si>
    <t xml:space="preserve">Roz</t>
  </si>
  <si>
    <t xml:space="preserve">Kodish</t>
  </si>
  <si>
    <t xml:space="preserve">1507 SW 22nd St</t>
  </si>
  <si>
    <t xml:space="preserve">Baynton Beach</t>
  </si>
  <si>
    <t xml:space="preserve">roz@everythinglogo.testcom</t>
  </si>
  <si>
    <t xml:space="preserve">Keely</t>
  </si>
  <si>
    <t xml:space="preserve">Orselli</t>
  </si>
  <si>
    <t xml:space="preserve">4525 S Manhattan Ave</t>
  </si>
  <si>
    <t xml:space="preserve">keely@longandassociates.testcom</t>
  </si>
  <si>
    <t xml:space="preserve">Evelyn</t>
  </si>
  <si>
    <t xml:space="preserve">D'Amato</t>
  </si>
  <si>
    <t xml:space="preserve">383 E Samuel Ct</t>
  </si>
  <si>
    <t xml:space="preserve">Hernando</t>
  </si>
  <si>
    <t xml:space="preserve">loyalwaterproofing@tampabay.testrr.testcom</t>
  </si>
  <si>
    <t xml:space="preserve">Lee </t>
  </si>
  <si>
    <t xml:space="preserve">Ryder</t>
  </si>
  <si>
    <t xml:space="preserve">6187 NW 167th St Unit H10</t>
  </si>
  <si>
    <t xml:space="preserve">office@leeryder.testcom</t>
  </si>
  <si>
    <t xml:space="preserve">Edward</t>
  </si>
  <si>
    <t xml:space="preserve">1033 Sistrunk Blvd Ste 208</t>
  </si>
  <si>
    <t xml:space="preserve">george.testbeasley@lrsecurity.testcom</t>
  </si>
  <si>
    <t xml:space="preserve">Brook</t>
  </si>
  <si>
    <t xml:space="preserve">Negusei</t>
  </si>
  <si>
    <t xml:space="preserve">4810 N Hale Ave </t>
  </si>
  <si>
    <t xml:space="preserve">Ste.test 308</t>
  </si>
  <si>
    <t xml:space="preserve">(813) 314-0000</t>
  </si>
  <si>
    <t xml:space="preserve">info@tampatowncar.testcom</t>
  </si>
  <si>
    <t xml:space="preserve">Elliott</t>
  </si>
  <si>
    <t xml:space="preserve">Powell</t>
  </si>
  <si>
    <t xml:space="preserve">1414 Key Hwy Ste K </t>
  </si>
  <si>
    <t xml:space="preserve">Baltimore</t>
  </si>
  <si>
    <t xml:space="preserve">epowell@lvipower.testcom</t>
  </si>
  <si>
    <t xml:space="preserve">Lyle</t>
  </si>
  <si>
    <t xml:space="preserve">8308 N Saulray St</t>
  </si>
  <si>
    <t xml:space="preserve">style@lyleengineeringgroup.testcom  </t>
  </si>
  <si>
    <t xml:space="preserve">Mary "Lynne"</t>
  </si>
  <si>
    <t xml:space="preserve">Mullen</t>
  </si>
  <si>
    <t xml:space="preserve">2533 Dolly Bay Dr Unit 304</t>
  </si>
  <si>
    <t xml:space="preserve">lmullen.testnpresources@gmail.testcom</t>
  </si>
  <si>
    <t xml:space="preserve">Jeffries</t>
  </si>
  <si>
    <t xml:space="preserve">7260 15th St E</t>
  </si>
  <si>
    <t xml:space="preserve">(941) 351-5858</t>
  </si>
  <si>
    <t xml:space="preserve">knj@maderelectricinc.testcom</t>
  </si>
  <si>
    <t xml:space="preserve">Tosha</t>
  </si>
  <si>
    <t xml:space="preserve">Geary</t>
  </si>
  <si>
    <t xml:space="preserve">4760 East Bay Dr</t>
  </si>
  <si>
    <t xml:space="preserve">Unit G</t>
  </si>
  <si>
    <t xml:space="preserve">tosha@magaids.testcom</t>
  </si>
  <si>
    <t xml:space="preserve">Trish</t>
  </si>
  <si>
    <t xml:space="preserve">Parker</t>
  </si>
  <si>
    <t xml:space="preserve">6905 Eldorado Dr</t>
  </si>
  <si>
    <t xml:space="preserve">tparker@mainstreamip.testcom</t>
  </si>
  <si>
    <t xml:space="preserve">Rosanna</t>
  </si>
  <si>
    <t xml:space="preserve">Vasquez</t>
  </si>
  <si>
    <t xml:space="preserve">10905 N 20th St</t>
  </si>
  <si>
    <t xml:space="preserve">Suite 1503</t>
  </si>
  <si>
    <t xml:space="preserve">TampaFL</t>
  </si>
  <si>
    <t xml:space="preserve">support@makingastatementllc.testcom</t>
  </si>
  <si>
    <t xml:space="preserve">Christine</t>
  </si>
  <si>
    <t xml:space="preserve">Pope</t>
  </si>
  <si>
    <t xml:space="preserve">2060 Hwy A1A Ste 301 </t>
  </si>
  <si>
    <t xml:space="preserve">Indian Harbour Beach </t>
  </si>
  <si>
    <t xml:space="preserve">christine@makobiz.testnet </t>
  </si>
  <si>
    <t xml:space="preserve">Luis</t>
  </si>
  <si>
    <t xml:space="preserve">12402 Bramfield Dr</t>
  </si>
  <si>
    <t xml:space="preserve">Suite 503</t>
  </si>
  <si>
    <t xml:space="preserve">luisortiz@malakcorp.testcom</t>
  </si>
  <si>
    <t xml:space="preserve">Riadh</t>
  </si>
  <si>
    <t xml:space="preserve">Sookoor</t>
  </si>
  <si>
    <t xml:space="preserve">3302 W Cypress St  Ste 107</t>
  </si>
  <si>
    <t xml:space="preserve">3rd Fl.test</t>
  </si>
  <si>
    <t xml:space="preserve">msolutions96@gmail.testcom</t>
  </si>
  <si>
    <t xml:space="preserve">Dorsey</t>
  </si>
  <si>
    <t xml:space="preserve">15293 Flight Path Dr</t>
  </si>
  <si>
    <t xml:space="preserve">Ste.test 1100</t>
  </si>
  <si>
    <t xml:space="preserve">dpeterson@manzimetals.testcom</t>
  </si>
  <si>
    <t xml:space="preserve">18917 St Laurent Dr</t>
  </si>
  <si>
    <t xml:space="preserve">(813) 909-4744 Ext 6</t>
  </si>
  <si>
    <t xml:space="preserve">steve.testbush@msgusa.testcom</t>
  </si>
  <si>
    <t xml:space="preserve">Pam </t>
  </si>
  <si>
    <t xml:space="preserve">Poore</t>
  </si>
  <si>
    <t xml:space="preserve">11111 N 46th St</t>
  </si>
  <si>
    <t xml:space="preserve">pam.testpoore@markmasterinc.testcom</t>
  </si>
  <si>
    <t xml:space="preserve">Dugliss</t>
  </si>
  <si>
    <t xml:space="preserve">1700 NW 66th Ave Ste 106</t>
  </si>
  <si>
    <t xml:space="preserve">Plantation</t>
  </si>
  <si>
    <t xml:space="preserve">mdugliss@marlinengineering.testcom</t>
  </si>
  <si>
    <t xml:space="preserve">Saavedra</t>
  </si>
  <si>
    <t xml:space="preserve">505 N Rome </t>
  </si>
  <si>
    <t xml:space="preserve">service@mlicorp.testcom</t>
  </si>
  <si>
    <t xml:space="preserve">Martha</t>
  </si>
  <si>
    <t xml:space="preserve">Beech</t>
  </si>
  <si>
    <t xml:space="preserve">8749 Minnow Creek Dr </t>
  </si>
  <si>
    <t xml:space="preserve">32312-5039</t>
  </si>
  <si>
    <t xml:space="preserve">marty_beech@yahoo.testcom</t>
  </si>
  <si>
    <t xml:space="preserve">Alan</t>
  </si>
  <si>
    <t xml:space="preserve">6133 Lanshire Dr</t>
  </si>
  <si>
    <t xml:space="preserve">1st FL</t>
  </si>
  <si>
    <t xml:space="preserve">alan@masongloballlc.testcom</t>
  </si>
  <si>
    <t xml:space="preserve">Shutts</t>
  </si>
  <si>
    <t xml:space="preserve">7848 Barton St</t>
  </si>
  <si>
    <t xml:space="preserve">Lenexa</t>
  </si>
  <si>
    <t xml:space="preserve">KS</t>
  </si>
  <si>
    <t xml:space="preserve">sshutts@massmedicalstorage.testcom</t>
  </si>
  <si>
    <t xml:space="preserve">Mateos</t>
  </si>
  <si>
    <t xml:space="preserve">1717 E Busch Blvd</t>
  </si>
  <si>
    <t xml:space="preserve">Regus Suite 601</t>
  </si>
  <si>
    <t xml:space="preserve">derek@.testmatconconstruction.testcom</t>
  </si>
  <si>
    <t xml:space="preserve">Matt</t>
  </si>
  <si>
    <t xml:space="preserve">Coffey</t>
  </si>
  <si>
    <t xml:space="preserve">6101 E Adamo Dr </t>
  </si>
  <si>
    <t xml:space="preserve">Ste.test 2</t>
  </si>
  <si>
    <t xml:space="preserve">tampa@mayerelectric.testcom</t>
  </si>
  <si>
    <t xml:space="preserve">Maysoun</t>
  </si>
  <si>
    <t xml:space="preserve">Awshah</t>
  </si>
  <si>
    <t xml:space="preserve">8521 Portage Ave</t>
  </si>
  <si>
    <t xml:space="preserve">18th Floor</t>
  </si>
  <si>
    <t xml:space="preserve">mayscreations5@gmail.testcom</t>
  </si>
  <si>
    <t xml:space="preserve">Elaine </t>
  </si>
  <si>
    <t xml:space="preserve">Mc Cloud</t>
  </si>
  <si>
    <t xml:space="preserve">18740 Hillstone Dr</t>
  </si>
  <si>
    <t xml:space="preserve">Elaine@McCloudTrans.testcom</t>
  </si>
  <si>
    <t xml:space="preserve">Mastriano-Nugent</t>
  </si>
  <si>
    <t xml:space="preserve">17340 W 12 Mile Rd Ste 201</t>
  </si>
  <si>
    <t xml:space="preserve">6th Floor</t>
  </si>
  <si>
    <t xml:space="preserve">Southfield</t>
  </si>
  <si>
    <t xml:space="preserve">maria@mcmstaffing.testcom</t>
  </si>
  <si>
    <t xml:space="preserve">Meredith</t>
  </si>
  <si>
    <t xml:space="preserve">McRoberts</t>
  </si>
  <si>
    <t xml:space="preserve">87 Nassau St</t>
  </si>
  <si>
    <t xml:space="preserve">6B</t>
  </si>
  <si>
    <t xml:space="preserve">(212) 425-6500</t>
  </si>
  <si>
    <t xml:space="preserve">jacqueline.testolt@mcroberts1876.testcom</t>
  </si>
  <si>
    <t xml:space="preserve">Ellis-Legros</t>
  </si>
  <si>
    <t xml:space="preserve">902 Jan Mar Ct  Ste A</t>
  </si>
  <si>
    <t xml:space="preserve">Clermont</t>
  </si>
  <si>
    <t xml:space="preserve">kristen@medfirst.testbiz</t>
  </si>
  <si>
    <t xml:space="preserve">Leong</t>
  </si>
  <si>
    <t xml:space="preserve">5607 Hiatus Rd Ste 200</t>
  </si>
  <si>
    <t xml:space="preserve">Tamarac</t>
  </si>
  <si>
    <t xml:space="preserve">jleong@medgluv.testcom</t>
  </si>
  <si>
    <t xml:space="preserve">Bower</t>
  </si>
  <si>
    <t xml:space="preserve">3164 33rd Ave N</t>
  </si>
  <si>
    <t xml:space="preserve">33713-2540</t>
  </si>
  <si>
    <t xml:space="preserve">memoriesinmotion33@gmail.testcom</t>
  </si>
  <si>
    <t xml:space="preserve">Robert</t>
  </si>
  <si>
    <t xml:space="preserve">Mendez</t>
  </si>
  <si>
    <t xml:space="preserve">4925 15th Ave S </t>
  </si>
  <si>
    <t xml:space="preserve">Suite LE</t>
  </si>
  <si>
    <t xml:space="preserve">Gulfport</t>
  </si>
  <si>
    <t xml:space="preserve">menditasphaltconcrete@ yahoo.testcom</t>
  </si>
  <si>
    <t xml:space="preserve">George</t>
  </si>
  <si>
    <t xml:space="preserve">4mentalfitness@gmail.testcom</t>
  </si>
  <si>
    <t xml:space="preserve">Jenna</t>
  </si>
  <si>
    <t xml:space="preserve">Velez</t>
  </si>
  <si>
    <t xml:space="preserve">580 White Plains Rd.test Ste 510</t>
  </si>
  <si>
    <t xml:space="preserve">Tarrytown</t>
  </si>
  <si>
    <t xml:space="preserve">velezJ@mhawestchester.testorg</t>
  </si>
  <si>
    <t xml:space="preserve">Ryan</t>
  </si>
  <si>
    <t xml:space="preserve">Kearns</t>
  </si>
  <si>
    <t xml:space="preserve">33617</t>
  </si>
  <si>
    <t xml:space="preserve">ryank@merchandisepartners.testcom</t>
  </si>
  <si>
    <t xml:space="preserve">Jeannie</t>
  </si>
  <si>
    <t xml:space="preserve">Mewhirter</t>
  </si>
  <si>
    <t xml:space="preserve">9340 N 56th St Ste C</t>
  </si>
  <si>
    <t xml:space="preserve">Suite #4H</t>
  </si>
  <si>
    <t xml:space="preserve">Temple Terrace</t>
  </si>
  <si>
    <t xml:space="preserve">jennie@premiersignsfl.testcom</t>
  </si>
  <si>
    <t xml:space="preserve">Cai</t>
  </si>
  <si>
    <t xml:space="preserve">1207 Hogan Dr </t>
  </si>
  <si>
    <t xml:space="preserve">Ste.test #A</t>
  </si>
  <si>
    <t xml:space="preserve">S Plainfield</t>
  </si>
  <si>
    <t xml:space="preserve">NJ</t>
  </si>
  <si>
    <t xml:space="preserve">07084-2474</t>
  </si>
  <si>
    <t xml:space="preserve">sales@microdatamdi.testcom</t>
  </si>
  <si>
    <t xml:space="preserve">Fosbender</t>
  </si>
  <si>
    <t xml:space="preserve">3941 SW 47th Ave </t>
  </si>
  <si>
    <t xml:space="preserve">Brooklyn Navy Yard Building #3 - 2nd Fl.test - Unit #244</t>
  </si>
  <si>
    <t xml:space="preserve">Davie</t>
  </si>
  <si>
    <t xml:space="preserve">info@microopticsfl.testcom</t>
  </si>
  <si>
    <t xml:space="preserve">Cherisa</t>
  </si>
  <si>
    <t xml:space="preserve">Wernick</t>
  </si>
  <si>
    <t xml:space="preserve">6122 Innovation Way </t>
  </si>
  <si>
    <t xml:space="preserve">Suite 1D</t>
  </si>
  <si>
    <t xml:space="preserve">Carlsbad </t>
  </si>
  <si>
    <t xml:space="preserve">92009-1728</t>
  </si>
  <si>
    <t xml:space="preserve">info@microscopeworld.testcom</t>
  </si>
  <si>
    <t xml:space="preserve">Persaud</t>
  </si>
  <si>
    <t xml:space="preserve">4314 W ML King Jr Blvd </t>
  </si>
  <si>
    <t xml:space="preserve">danny@midarmored.testcom </t>
  </si>
  <si>
    <t xml:space="preserve">Larry</t>
  </si>
  <si>
    <t xml:space="preserve">Degenhart</t>
  </si>
  <si>
    <t xml:space="preserve">280 Vance Rd </t>
  </si>
  <si>
    <t xml:space="preserve">Valley Park</t>
  </si>
  <si>
    <t xml:space="preserve">MO</t>
  </si>
  <si>
    <t xml:space="preserve">custserv@midsci.testcom</t>
  </si>
  <si>
    <t xml:space="preserve">6408 N Armenia Ave Ste C-2</t>
  </si>
  <si>
    <t xml:space="preserve">cjackson@mijanconstruction.testcom</t>
  </si>
  <si>
    <t xml:space="preserve">Raoul</t>
  </si>
  <si>
    <t xml:space="preserve">5004 E Fowler Ave Ste C152 </t>
  </si>
  <si>
    <t xml:space="preserve">raoul@milenasupply.testcom</t>
  </si>
  <si>
    <t xml:space="preserve">Joan</t>
  </si>
  <si>
    <t xml:space="preserve">Millane</t>
  </si>
  <si>
    <t xml:space="preserve">100 W Barre St</t>
  </si>
  <si>
    <t xml:space="preserve">21201-2404</t>
  </si>
  <si>
    <t xml:space="preserve">(410) 2012404</t>
  </si>
  <si>
    <t xml:space="preserve">jmillane@millanepartners.testcom</t>
  </si>
  <si>
    <t xml:space="preserve">3567 Acy Lowery Rd </t>
  </si>
  <si>
    <t xml:space="preserve">Pace</t>
  </si>
  <si>
    <t xml:space="preserve">32571-9471</t>
  </si>
  <si>
    <t xml:space="preserve">mcmsflorida@gmail.testcom</t>
  </si>
  <si>
    <t xml:space="preserve">Sean</t>
  </si>
  <si>
    <t xml:space="preserve">4834 Chatterton Way</t>
  </si>
  <si>
    <t xml:space="preserve">2nd floor</t>
  </si>
  <si>
    <t xml:space="preserve">info@MillerDesignsFL.testcom</t>
  </si>
  <si>
    <t xml:space="preserve">Weil</t>
  </si>
  <si>
    <t xml:space="preserve">1182 E Newport Center Dr </t>
  </si>
  <si>
    <t xml:space="preserve">Second Floor</t>
  </si>
  <si>
    <t xml:space="preserve">Deerfield Beach</t>
  </si>
  <si>
    <t xml:space="preserve">scott.testweil@cspi.testcom </t>
  </si>
  <si>
    <t xml:space="preserve">William H</t>
  </si>
  <si>
    <t xml:space="preserve">Vickers</t>
  </si>
  <si>
    <t xml:space="preserve">5324 Kelly Rd </t>
  </si>
  <si>
    <t xml:space="preserve">info@benjaminmoore.testcom </t>
  </si>
  <si>
    <t xml:space="preserve">Stevens</t>
  </si>
  <si>
    <t xml:space="preserve">2 Mill Rd </t>
  </si>
  <si>
    <t xml:space="preserve">Wilmington</t>
  </si>
  <si>
    <t xml:space="preserve">DE</t>
  </si>
  <si>
    <t xml:space="preserve">19806-2175</t>
  </si>
  <si>
    <t xml:space="preserve">astevens@modernthink.testcom</t>
  </si>
  <si>
    <t xml:space="preserve">Cynthia</t>
  </si>
  <si>
    <t xml:space="preserve">Coney</t>
  </si>
  <si>
    <t xml:space="preserve">4406 W Culbreath Ave</t>
  </si>
  <si>
    <t xml:space="preserve">cindyconey@aol.testcom</t>
  </si>
  <si>
    <t xml:space="preserve">Xiao</t>
  </si>
  <si>
    <t xml:space="preserve">Jiang</t>
  </si>
  <si>
    <t xml:space="preserve">860 S 19th St # B</t>
  </si>
  <si>
    <t xml:space="preserve">1st Floor</t>
  </si>
  <si>
    <t xml:space="preserve">Richmond</t>
  </si>
  <si>
    <t xml:space="preserve">info@mtixtl.testcom</t>
  </si>
  <si>
    <t xml:space="preserve">Jana</t>
  </si>
  <si>
    <t xml:space="preserve">Korabecna</t>
  </si>
  <si>
    <t xml:space="preserve">10415 Oakbrook D</t>
  </si>
  <si>
    <t xml:space="preserve">gogreen@moderncleaningsolutions.testcom</t>
  </si>
  <si>
    <t xml:space="preserve">Gartner</t>
  </si>
  <si>
    <t xml:space="preserve">5020 W Linebaugh Ave Ste 210</t>
  </si>
  <si>
    <t xml:space="preserve">                  (813) 920-0197</t>
  </si>
  <si>
    <t xml:space="preserve">jillgartner@myclassifiedads.testnet</t>
  </si>
  <si>
    <t xml:space="preserve">Garcia</t>
  </si>
  <si>
    <t xml:space="preserve">5024 Terrace Palms Cir # 202</t>
  </si>
  <si>
    <t xml:space="preserve">Suite 902</t>
  </si>
  <si>
    <t xml:space="preserve">jgarcia@nacgusa.testcom</t>
  </si>
  <si>
    <t xml:space="preserve">Tommy</t>
  </si>
  <si>
    <t xml:space="preserve">Elwell</t>
  </si>
  <si>
    <t xml:space="preserve">1790 Commerce Ave N</t>
  </si>
  <si>
    <t xml:space="preserve">Suite 16</t>
  </si>
  <si>
    <t xml:space="preserve">tommy.teste@nacsemi.testcom</t>
  </si>
  <si>
    <t xml:space="preserve">Turgeon</t>
  </si>
  <si>
    <t xml:space="preserve">124 Bedford Center Rd</t>
  </si>
  <si>
    <t xml:space="preserve">Suite 705</t>
  </si>
  <si>
    <t xml:space="preserve">Bedford</t>
  </si>
  <si>
    <t xml:space="preserve">NH</t>
  </si>
  <si>
    <t xml:space="preserve">kturgeon@namtek.testcom</t>
  </si>
  <si>
    <t xml:space="preserve">Celander</t>
  </si>
  <si>
    <t xml:space="preserve">305 Patton Dr</t>
  </si>
  <si>
    <t xml:space="preserve">info@nationaldiagnostics.testcom</t>
  </si>
  <si>
    <t xml:space="preserve">Anorej</t>
  </si>
  <si>
    <t xml:space="preserve">Dordevic </t>
  </si>
  <si>
    <t xml:space="preserve">14499 N Dale Mabry Hwy Ste 201 </t>
  </si>
  <si>
    <t xml:space="preserve">adordeic2@ncsco.testcom </t>
  </si>
  <si>
    <t xml:space="preserve">Carlosq</t>
  </si>
  <si>
    <t xml:space="preserve">Cuervo</t>
  </si>
  <si>
    <t xml:space="preserve">4411 W Tampa Bay Blvd</t>
  </si>
  <si>
    <t xml:space="preserve">Suite 350</t>
  </si>
  <si>
    <t xml:space="preserve">ccuervo@nebcofl.testcom</t>
  </si>
  <si>
    <t xml:space="preserve">Elaine</t>
  </si>
  <si>
    <t xml:space="preserve">Macy</t>
  </si>
  <si>
    <t xml:space="preserve">4206 Sylon Blvd</t>
  </si>
  <si>
    <t xml:space="preserve">Hainesport</t>
  </si>
  <si>
    <t xml:space="preserve">sales@netascientific.testcom</t>
  </si>
  <si>
    <t xml:space="preserve">Neil</t>
  </si>
  <si>
    <t xml:space="preserve">Sutton</t>
  </si>
  <si>
    <t xml:space="preserve">4724 53rd Ave E</t>
  </si>
  <si>
    <t xml:space="preserve">netoninc@yahoo.testcom   netonoffice@gmail.testcom</t>
  </si>
  <si>
    <t xml:space="preserve">Drake</t>
  </si>
  <si>
    <t xml:space="preserve">2500 W Loop S  Ste 410</t>
  </si>
  <si>
    <t xml:space="preserve">Apt.test 1B</t>
  </si>
  <si>
    <t xml:space="preserve">ddrake@netsyncnetwork.testcom</t>
  </si>
  <si>
    <t xml:space="preserve">Lalas</t>
  </si>
  <si>
    <t xml:space="preserve">4615 W North A St</t>
  </si>
  <si>
    <t xml:space="preserve">#3</t>
  </si>
  <si>
    <t xml:space="preserve">lalas@networkconcern.testcom</t>
  </si>
  <si>
    <t xml:space="preserve">Soliman</t>
  </si>
  <si>
    <t xml:space="preserve">3642 W Kennedy Blvd </t>
  </si>
  <si>
    <t xml:space="preserve">Ste.test 10B</t>
  </si>
  <si>
    <t xml:space="preserve">33609-2802</t>
  </si>
  <si>
    <t xml:space="preserve">production@newagerepro.testcom</t>
  </si>
  <si>
    <t xml:space="preserve">Covington</t>
  </si>
  <si>
    <t xml:space="preserve">4434 Gearhart Rd Unit 1301</t>
  </si>
  <si>
    <t xml:space="preserve">Suite 525</t>
  </si>
  <si>
    <t xml:space="preserve">covington.testcynthia@gmail.testcom</t>
  </si>
  <si>
    <t xml:space="preserve">Aly</t>
  </si>
  <si>
    <t xml:space="preserve">Gutierrez</t>
  </si>
  <si>
    <t xml:space="preserve">9420 Lazy Ln Ste A16</t>
  </si>
  <si>
    <t xml:space="preserve">Suite 4</t>
  </si>
  <si>
    <t xml:space="preserve">aly@nextlevelcc.testnet</t>
  </si>
  <si>
    <t xml:space="preserve">Reynolds</t>
  </si>
  <si>
    <t xml:space="preserve">30798 US Hwy 19 N</t>
  </si>
  <si>
    <t xml:space="preserve">(727) 725-0400 Ext 208</t>
  </si>
  <si>
    <t xml:space="preserve">sreynolds@nexxtworks.testcom</t>
  </si>
  <si>
    <t xml:space="preserve">Dominique</t>
  </si>
  <si>
    <t xml:space="preserve">Cagle</t>
  </si>
  <si>
    <t xml:space="preserve">6402 S Dale Mabry Hy</t>
  </si>
  <si>
    <t xml:space="preserve">dominique@nikacorporatehousing.testcom</t>
  </si>
  <si>
    <t xml:space="preserve">C</t>
  </si>
  <si>
    <t xml:space="preserve">Roger</t>
  </si>
  <si>
    <t xml:space="preserve">6821 N Main St </t>
  </si>
  <si>
    <t xml:space="preserve">Suite 1</t>
  </si>
  <si>
    <t xml:space="preserve">Columbia</t>
  </si>
  <si>
    <t xml:space="preserve">29203-3837</t>
  </si>
  <si>
    <t xml:space="preserve">croger@nilsonvan.testcom</t>
  </si>
  <si>
    <t xml:space="preserve">Hala</t>
  </si>
  <si>
    <t xml:space="preserve">Hafner</t>
  </si>
  <si>
    <t xml:space="preserve">14413 N Nebraska Ave</t>
  </si>
  <si>
    <t xml:space="preserve">1st Fl.test</t>
  </si>
  <si>
    <t xml:space="preserve">hala.testhafner@ntgit.testcom</t>
  </si>
  <si>
    <t xml:space="preserve">745 Harrison St </t>
  </si>
  <si>
    <t xml:space="preserve">Hollywood</t>
  </si>
  <si>
    <t xml:space="preserve">33019-1618</t>
  </si>
  <si>
    <t xml:space="preserve">sales@nstpower.testcom</t>
  </si>
  <si>
    <t xml:space="preserve">Liza</t>
  </si>
  <si>
    <t xml:space="preserve">Grudin</t>
  </si>
  <si>
    <t xml:space="preserve">308 Montara Dr</t>
  </si>
  <si>
    <t xml:space="preserve">liza.testgrudin@novelesolutions.testcom</t>
  </si>
  <si>
    <t xml:space="preserve">Ted </t>
  </si>
  <si>
    <t xml:space="preserve">Estwan</t>
  </si>
  <si>
    <t xml:space="preserve">25 Lindeman Dr</t>
  </si>
  <si>
    <t xml:space="preserve">RM 2C</t>
  </si>
  <si>
    <t xml:space="preserve">Trumbull</t>
  </si>
  <si>
    <t xml:space="preserve">testwan@novusllc.testcom</t>
  </si>
  <si>
    <t xml:space="preserve">Omar</t>
  </si>
  <si>
    <t xml:space="preserve">Banegas</t>
  </si>
  <si>
    <t xml:space="preserve">1835 E Fowler Ave Ste A</t>
  </si>
  <si>
    <t xml:space="preserve">omarb@obcfloors.testcom</t>
  </si>
  <si>
    <t xml:space="preserve">Anthony</t>
  </si>
  <si>
    <t xml:space="preserve">400 N Rome Ave</t>
  </si>
  <si>
    <t xml:space="preserve">anthony@itsobvi.testcom</t>
  </si>
  <si>
    <t xml:space="preserve">Nadine</t>
  </si>
  <si>
    <t xml:space="preserve">Wolber</t>
  </si>
  <si>
    <t xml:space="preserve">17721 59th Ave NE</t>
  </si>
  <si>
    <t xml:space="preserve">Arlington</t>
  </si>
  <si>
    <t xml:space="preserve">sales@oculususa.testcom</t>
  </si>
  <si>
    <t xml:space="preserve">Hill</t>
  </si>
  <si>
    <t xml:space="preserve">8110 Anderson Rd</t>
  </si>
  <si>
    <t xml:space="preserve">offisspayce@gmail.testcom</t>
  </si>
  <si>
    <t xml:space="preserve">Kurnock</t>
  </si>
  <si>
    <t xml:space="preserve">475 Roberts Rd </t>
  </si>
  <si>
    <t xml:space="preserve">1F</t>
  </si>
  <si>
    <t xml:space="preserve">judkurnock@office-worx.testcom </t>
  </si>
  <si>
    <t xml:space="preserve">Nowack</t>
  </si>
  <si>
    <t xml:space="preserve">5420 Bay Center Dr Ste 100</t>
  </si>
  <si>
    <t xml:space="preserve">anowack@ohcnet.testcom</t>
  </si>
  <si>
    <t xml:space="preserve">Anerson</t>
  </si>
  <si>
    <t xml:space="preserve">253 Chamberlain Dr</t>
  </si>
  <si>
    <t xml:space="preserve">Lake Alfred</t>
  </si>
  <si>
    <t xml:space="preserve">(863) 956-8088</t>
  </si>
  <si>
    <t xml:space="preserve">manderson@owt.testnet</t>
  </si>
  <si>
    <t xml:space="preserve">4742 N 24th St Ste 450</t>
  </si>
  <si>
    <t xml:space="preserve">Poenix</t>
  </si>
  <si>
    <t xml:space="preserve">john.testgrimaldi@openworksweb.testcom</t>
  </si>
  <si>
    <t xml:space="preserve">Foster-Knight</t>
  </si>
  <si>
    <t xml:space="preserve">8448 White Poplar Dr</t>
  </si>
  <si>
    <t xml:space="preserve">tammyfoster3@yahoo.testcom</t>
  </si>
  <si>
    <t xml:space="preserve">Kim</t>
  </si>
  <si>
    <t xml:space="preserve">Henderson</t>
  </si>
  <si>
    <t xml:space="preserve">633 E Colonial Dr</t>
  </si>
  <si>
    <t xml:space="preserve">info@orangelegal.testcom</t>
  </si>
  <si>
    <t xml:space="preserve">Strickland</t>
  </si>
  <si>
    <t xml:space="preserve">202 Doris Dr Ste 103</t>
  </si>
  <si>
    <t xml:space="preserve">(863) 667-0500</t>
  </si>
  <si>
    <t xml:space="preserve">kim@orbengineering.testcom</t>
  </si>
  <si>
    <t xml:space="preserve">Jeffrey</t>
  </si>
  <si>
    <t xml:space="preserve">15231 Laguna Canyon Rd Ste 250</t>
  </si>
  <si>
    <t xml:space="preserve">jharris@pacrimcap.testcom</t>
  </si>
  <si>
    <t xml:space="preserve">Chris </t>
  </si>
  <si>
    <t xml:space="preserve">Jimenez</t>
  </si>
  <si>
    <t xml:space="preserve">3201 N Florida Ave </t>
  </si>
  <si>
    <t xml:space="preserve">15th Floor</t>
  </si>
  <si>
    <t xml:space="preserve">andyh@paintersondemand.testnet .test.test</t>
  </si>
  <si>
    <t xml:space="preserve">Andre</t>
  </si>
  <si>
    <t xml:space="preserve">Smart</t>
  </si>
  <si>
    <t xml:space="preserve">5036 Dr Phillips Blvd</t>
  </si>
  <si>
    <t xml:space="preserve">smartwr421@aol.testcom</t>
  </si>
  <si>
    <t xml:space="preserve">Ramonita</t>
  </si>
  <si>
    <t xml:space="preserve">Cruz Feick</t>
  </si>
  <si>
    <t xml:space="preserve">8869 SW 131 St</t>
  </si>
  <si>
    <t xml:space="preserve"># 23D</t>
  </si>
  <si>
    <t xml:space="preserve">sales@palmettouniforms.testcom</t>
  </si>
  <si>
    <t xml:space="preserve">Norman</t>
  </si>
  <si>
    <t xml:space="preserve">Uriarte</t>
  </si>
  <si>
    <t xml:space="preserve">10524 W Flagler St </t>
  </si>
  <si>
    <t xml:space="preserve">groups@pantrav.testcom</t>
  </si>
  <si>
    <t xml:space="preserve">DeMao</t>
  </si>
  <si>
    <t xml:space="preserve">60 Academy Rd</t>
  </si>
  <si>
    <t xml:space="preserve">Albany</t>
  </si>
  <si>
    <t xml:space="preserve">christine.testdimalo@northernrivers.testorg</t>
  </si>
  <si>
    <t xml:space="preserve">Bob</t>
  </si>
  <si>
    <t xml:space="preserve">Kozak</t>
  </si>
  <si>
    <t xml:space="preserve">2272 NW 36th St</t>
  </si>
  <si>
    <t xml:space="preserve">2E</t>
  </si>
  <si>
    <t xml:space="preserve">Boca Raton</t>
  </si>
  <si>
    <t xml:space="preserve">patriotssupplycorp@gmail.testcom</t>
  </si>
  <si>
    <t xml:space="preserve">Jack</t>
  </si>
  <si>
    <t xml:space="preserve">Pattison  </t>
  </si>
  <si>
    <t xml:space="preserve">1661 Pinefield Way</t>
  </si>
  <si>
    <t xml:space="preserve">5th Floor</t>
  </si>
  <si>
    <t xml:space="preserve">Marietta</t>
  </si>
  <si>
    <t xml:space="preserve">jack.teste.testpattison@gmail.testcom</t>
  </si>
  <si>
    <t xml:space="preserve">Marc</t>
  </si>
  <si>
    <t xml:space="preserve">2541 Barrington Cir Ste 2</t>
  </si>
  <si>
    <t xml:space="preserve">sales@paulconsulting.testcom</t>
  </si>
  <si>
    <t xml:space="preserve">Mattie</t>
  </si>
  <si>
    <t xml:space="preserve">2410 Airport Rd</t>
  </si>
  <si>
    <t xml:space="preserve">mattie.testbigtirefix@gmail.testcom</t>
  </si>
  <si>
    <t xml:space="preserve">Terry</t>
  </si>
  <si>
    <t xml:space="preserve">Payne</t>
  </si>
  <si>
    <t xml:space="preserve">1311 US Hwy 301 S Ste 1</t>
  </si>
  <si>
    <t xml:space="preserve">pavnestrees@rdics.testcom</t>
  </si>
  <si>
    <t xml:space="preserve">Julie</t>
  </si>
  <si>
    <t xml:space="preserve">Wright</t>
  </si>
  <si>
    <t xml:space="preserve">10690 Shadow Wood Dr Ste 132</t>
  </si>
  <si>
    <t xml:space="preserve">Ste.test 900</t>
  </si>
  <si>
    <t xml:space="preserve">jwright@pcpcdirect.testcom</t>
  </si>
  <si>
    <t xml:space="preserve">15909 Dover Cliffe Dr </t>
  </si>
  <si>
    <t xml:space="preserve">33548-6197</t>
  </si>
  <si>
    <t xml:space="preserve">kristin.testthomas@pomclean.testcom</t>
  </si>
  <si>
    <t xml:space="preserve">Travis</t>
  </si>
  <si>
    <t xml:space="preserve">Manigan</t>
  </si>
  <si>
    <t xml:space="preserve">129 W Trade Ste 1260</t>
  </si>
  <si>
    <t xml:space="preserve">Suite 1540</t>
  </si>
  <si>
    <t xml:space="preserve">Charlotte</t>
  </si>
  <si>
    <t xml:space="preserve">travis@perkinsusa.testcom</t>
  </si>
  <si>
    <t xml:space="preserve">Pugger</t>
  </si>
  <si>
    <t xml:space="preserve">3661 Christy Ln </t>
  </si>
  <si>
    <t xml:space="preserve">Suite #2401</t>
  </si>
  <si>
    <t xml:space="preserve">Ukiah</t>
  </si>
  <si>
    <t xml:space="preserve">95482-3088</t>
  </si>
  <si>
    <t xml:space="preserve">info@peterpugger.testcom</t>
  </si>
  <si>
    <t xml:space="preserve">806 W Beacon Rd</t>
  </si>
  <si>
    <t xml:space="preserve">gmorrison@phoslab.testcom</t>
  </si>
  <si>
    <t xml:space="preserve">Paula</t>
  </si>
  <si>
    <t xml:space="preserve">Gilliland</t>
  </si>
  <si>
    <t xml:space="preserve">5020 Old Ellis Pt</t>
  </si>
  <si>
    <t xml:space="preserve">Suite 207</t>
  </si>
  <si>
    <t xml:space="preserve">Roswell</t>
  </si>
  <si>
    <t xml:space="preserve">30076-5708</t>
  </si>
  <si>
    <t xml:space="preserve">paulas@physimetrics.testcom</t>
  </si>
  <si>
    <t xml:space="preserve">Cory</t>
  </si>
  <si>
    <t xml:space="preserve">McFarlane</t>
  </si>
  <si>
    <t xml:space="preserve">528 E Park Ave</t>
  </si>
  <si>
    <t xml:space="preserve">mcfarlanec@pinnaclecsg.testcom</t>
  </si>
  <si>
    <t xml:space="preserve">Hoffman</t>
  </si>
  <si>
    <t xml:space="preserve">2100 E Colonial Dr Ste B</t>
  </si>
  <si>
    <t xml:space="preserve">10 C</t>
  </si>
  <si>
    <t xml:space="preserve">jhoffman@pioneerelevatorllc.testcom</t>
  </si>
  <si>
    <t xml:space="preserve">Erick</t>
  </si>
  <si>
    <t xml:space="preserve">Olivas</t>
  </si>
  <si>
    <t xml:space="preserve">7419  Patrician Pl </t>
  </si>
  <si>
    <t xml:space="preserve">Suite 1A</t>
  </si>
  <si>
    <t xml:space="preserve">olivas2077@gmail.testcom </t>
  </si>
  <si>
    <t xml:space="preserve">Sally</t>
  </si>
  <si>
    <t xml:space="preserve">Dee</t>
  </si>
  <si>
    <t xml:space="preserve">3508 W Barcelona St</t>
  </si>
  <si>
    <t xml:space="preserve">Apt.test 6</t>
  </si>
  <si>
    <t xml:space="preserve">sdee@playbookpublicrelations.testcom</t>
  </si>
  <si>
    <t xml:space="preserve">Abbruzzese</t>
  </si>
  <si>
    <t xml:space="preserve">345 Deleware Ave </t>
  </si>
  <si>
    <t xml:space="preserve">Suite 404</t>
  </si>
  <si>
    <t xml:space="preserve">Delanar</t>
  </si>
  <si>
    <t xml:space="preserve">12054-1920</t>
  </si>
  <si>
    <t xml:space="preserve">pra@prainc.testcom   </t>
  </si>
  <si>
    <t xml:space="preserve">Joseph </t>
  </si>
  <si>
    <t xml:space="preserve">Frasca</t>
  </si>
  <si>
    <t xml:space="preserve">7710 N 30th St</t>
  </si>
  <si>
    <t xml:space="preserve">jfrasca@precisioners.testcom</t>
  </si>
  <si>
    <t xml:space="preserve">Brodeur</t>
  </si>
  <si>
    <t xml:space="preserve">4250  118th Ave N </t>
  </si>
  <si>
    <t xml:space="preserve">Suite 708</t>
  </si>
  <si>
    <t xml:space="preserve">support@plsprint.testcom</t>
  </si>
  <si>
    <t xml:space="preserve">Phillips</t>
  </si>
  <si>
    <t xml:space="preserve">8801 Hunters Lake Dr Apt 913</t>
  </si>
  <si>
    <t xml:space="preserve">(813) 455-5858</t>
  </si>
  <si>
    <t xml:space="preserve">admin@precisionmedicalinc.testcom</t>
  </si>
  <si>
    <t xml:space="preserve">Wendy</t>
  </si>
  <si>
    <t xml:space="preserve">MacMurray</t>
  </si>
  <si>
    <t xml:space="preserve">1202 SW 17th St Ste 201-122</t>
  </si>
  <si>
    <t xml:space="preserve">Suite 1102</t>
  </si>
  <si>
    <t xml:space="preserve">wendy@precisionsidewalksafety.testcom</t>
  </si>
  <si>
    <t xml:space="preserve">Scaramuzzino</t>
  </si>
  <si>
    <t xml:space="preserve">51551 Industrial Dr</t>
  </si>
  <si>
    <t xml:space="preserve">Suite 1601</t>
  </si>
  <si>
    <t xml:space="preserve">Macomb</t>
  </si>
  <si>
    <t xml:space="preserve">fs@pfsafety.testcom</t>
  </si>
  <si>
    <t xml:space="preserve">Isaaac</t>
  </si>
  <si>
    <t xml:space="preserve">Dinkins III</t>
  </si>
  <si>
    <t xml:space="preserve">5450 Bruce Bb Dons Blvd Unit 209</t>
  </si>
  <si>
    <t xml:space="preserve">isaac.testdinkins@@premierpartnernetworks.testcom</t>
  </si>
  <si>
    <t xml:space="preserve">Gregg</t>
  </si>
  <si>
    <t xml:space="preserve">Merwhirter</t>
  </si>
  <si>
    <t xml:space="preserve">12834 56th St N</t>
  </si>
  <si>
    <t xml:space="preserve">Unit 8C</t>
  </si>
  <si>
    <t xml:space="preserve">info@premiersignsfl.testcom</t>
  </si>
  <si>
    <t xml:space="preserve">Vicki</t>
  </si>
  <si>
    <t xml:space="preserve">160 Fitzgerald Rd Ste 3</t>
  </si>
  <si>
    <t xml:space="preserve">vicki.testwhite@pcf-d.testcom; ted.testchaconas@pcf-d.testcom </t>
  </si>
  <si>
    <t xml:space="preserve">Paul D</t>
  </si>
  <si>
    <t xml:space="preserve">Fletcher</t>
  </si>
  <si>
    <t xml:space="preserve">12120 Sunset Hills Rd Ste 202</t>
  </si>
  <si>
    <t xml:space="preserve">Reston</t>
  </si>
  <si>
    <t xml:space="preserve">dduff@presidio.testcom </t>
  </si>
  <si>
    <t xml:space="preserve">Phyllis</t>
  </si>
  <si>
    <t xml:space="preserve">Laden</t>
  </si>
  <si>
    <t xml:space="preserve">2840 Scherer Dr Ste 420</t>
  </si>
  <si>
    <t xml:space="preserve">sales@printplusllc.testcom</t>
  </si>
  <si>
    <t xml:space="preserve">Susan</t>
  </si>
  <si>
    <t xml:space="preserve">6553 46th St N Ste 908</t>
  </si>
  <si>
    <t xml:space="preserve">Pinellas park</t>
  </si>
  <si>
    <t xml:space="preserve">susan@priorityprojectresources.testcom</t>
  </si>
  <si>
    <t xml:space="preserve">7028 W Waters Ave 350</t>
  </si>
  <si>
    <t xml:space="preserve">roberta.testwarren@pro-constructllc.testcom</t>
  </si>
  <si>
    <t xml:space="preserve">Vance</t>
  </si>
  <si>
    <t xml:space="preserve">Pitzer</t>
  </si>
  <si>
    <t xml:space="preserve">6089 Johns Rd Stes 1 &amp; 2</t>
  </si>
  <si>
    <t xml:space="preserve">vpitzer@prodigy-cg.testcom</t>
  </si>
  <si>
    <t xml:space="preserve">Paulo</t>
  </si>
  <si>
    <t xml:space="preserve">Campesi</t>
  </si>
  <si>
    <t xml:space="preserve">2041 Brigadier Dr</t>
  </si>
  <si>
    <t xml:space="preserve">Suite 905</t>
  </si>
  <si>
    <t xml:space="preserve">pgreencleaners@gmail.testcom</t>
  </si>
  <si>
    <t xml:space="preserve">Riesenberg</t>
  </si>
  <si>
    <t xml:space="preserve">13821 Monroe's Business Park</t>
  </si>
  <si>
    <t xml:space="preserve">paul@promakagreen.testcom</t>
  </si>
  <si>
    <t xml:space="preserve">Shareka</t>
  </si>
  <si>
    <t xml:space="preserve">10711 N 53rd St </t>
  </si>
  <si>
    <t xml:space="preserve">sjones@promisecarefl.testcom</t>
  </si>
  <si>
    <t xml:space="preserve">Arciero</t>
  </si>
  <si>
    <t xml:space="preserve">27149 Racquet Cir</t>
  </si>
  <si>
    <t xml:space="preserve">Leesburg</t>
  </si>
  <si>
    <t xml:space="preserve">bob@yourpromoneeds.testcom</t>
  </si>
  <si>
    <t xml:space="preserve">Vilma</t>
  </si>
  <si>
    <t xml:space="preserve">Diaz</t>
  </si>
  <si>
    <t xml:space="preserve">3125 SW 79th Ave</t>
  </si>
  <si>
    <t xml:space="preserve">vilma@promotionsrock.testcom</t>
  </si>
  <si>
    <t xml:space="preserve">Evan-Christina</t>
  </si>
  <si>
    <t xml:space="preserve">2030 W First St Ste C</t>
  </si>
  <si>
    <t xml:space="preserve">evan.testwilliams@proplayerig.testcom</t>
  </si>
  <si>
    <t xml:space="preserve">Pamela</t>
  </si>
  <si>
    <t xml:space="preserve">500 Rob Roy Dr</t>
  </si>
  <si>
    <t xml:space="preserve">pamela.testspencer@prosealofflorida.testcom</t>
  </si>
  <si>
    <t xml:space="preserve">Sheryl</t>
  </si>
  <si>
    <t xml:space="preserve">Wilk</t>
  </si>
  <si>
    <t xml:space="preserve">8357 Emerald Winds Cir </t>
  </si>
  <si>
    <t xml:space="preserve">Boynton Beach</t>
  </si>
  <si>
    <t xml:space="preserve">sheryl@pspromos.testcom </t>
  </si>
  <si>
    <t xml:space="preserve">Alan </t>
  </si>
  <si>
    <t xml:space="preserve">Wozniak</t>
  </si>
  <si>
    <t xml:space="preserve">4911 Creekside Dr Ste C </t>
  </si>
  <si>
    <t xml:space="preserve">awozniak@pureaircontrols.testcom</t>
  </si>
  <si>
    <t xml:space="preserve">4455 E Camelback Rd </t>
  </si>
  <si>
    <t xml:space="preserve">Phoenix </t>
  </si>
  <si>
    <t xml:space="preserve">85018-2893</t>
  </si>
  <si>
    <t xml:space="preserve">info@purposely.testcom</t>
  </si>
  <si>
    <t xml:space="preserve">Dohse</t>
  </si>
  <si>
    <t xml:space="preserve">10011 Williams Rd </t>
  </si>
  <si>
    <t xml:space="preserve">info@qualitybuildingcontrols.testcom </t>
  </si>
  <si>
    <t xml:space="preserve">Jeff </t>
  </si>
  <si>
    <t xml:space="preserve">Earhart</t>
  </si>
  <si>
    <t xml:space="preserve">5425 Beaumont Center Blvd Ste 918</t>
  </si>
  <si>
    <t xml:space="preserve">Suite 2305</t>
  </si>
  <si>
    <t xml:space="preserve">jearhart@qypsys.testcom</t>
  </si>
  <si>
    <t xml:space="preserve">Linda</t>
  </si>
  <si>
    <t xml:space="preserve">Watson</t>
  </si>
  <si>
    <t xml:space="preserve">1100 E Oakland Park Blvd  Ste 106</t>
  </si>
  <si>
    <t xml:space="preserve">(954) 566-8684</t>
  </si>
  <si>
    <t xml:space="preserve">rainmaker55@bellsouth.testnet</t>
  </si>
  <si>
    <t xml:space="preserve">Stephania</t>
  </si>
  <si>
    <t xml:space="preserve">Shine</t>
  </si>
  <si>
    <t xml:space="preserve">5007 Burling Gate Dr</t>
  </si>
  <si>
    <t xml:space="preserve">Suite 510</t>
  </si>
  <si>
    <t xml:space="preserve">Lithonia</t>
  </si>
  <si>
    <t xml:space="preserve">cvsproject2019@gmail.testcom</t>
  </si>
  <si>
    <t xml:space="preserve">Rod</t>
  </si>
  <si>
    <t xml:space="preserve">Tanner</t>
  </si>
  <si>
    <t xml:space="preserve">515 W  Bay St Ste  200</t>
  </si>
  <si>
    <t xml:space="preserve">33606-2701</t>
  </si>
  <si>
    <t xml:space="preserve">k.testarsenault@ranon.testcom </t>
  </si>
  <si>
    <t xml:space="preserve">515 W  Bay St Ste 200 </t>
  </si>
  <si>
    <t xml:space="preserve">2nd Floor, Ste.test #240</t>
  </si>
  <si>
    <t xml:space="preserve">chris.teststewart@rofinc.testcom</t>
  </si>
  <si>
    <t xml:space="preserve">Kendall</t>
  </si>
  <si>
    <t xml:space="preserve">Bonner</t>
  </si>
  <si>
    <t xml:space="preserve">23612 SR 54</t>
  </si>
  <si>
    <t xml:space="preserve">Store Front West</t>
  </si>
  <si>
    <t xml:space="preserve">kendall@rcrtampa.testcom</t>
  </si>
  <si>
    <t xml:space="preserve">Denno</t>
  </si>
  <si>
    <t xml:space="preserve">5440 Corporate Dr Ste 275</t>
  </si>
  <si>
    <t xml:space="preserve">Ste.test 17B</t>
  </si>
  <si>
    <t xml:space="preserve">Troy</t>
  </si>
  <si>
    <t xml:space="preserve">bdenno@rcalliance.testcom</t>
  </si>
  <si>
    <t xml:space="preserve">Leonardo </t>
  </si>
  <si>
    <t xml:space="preserve">Almeida</t>
  </si>
  <si>
    <t xml:space="preserve">1567 W Diane St</t>
  </si>
  <si>
    <t xml:space="preserve">Ozark</t>
  </si>
  <si>
    <t xml:space="preserve">lameida@midamericametals.testcom</t>
  </si>
  <si>
    <t xml:space="preserve">Robyn</t>
  </si>
  <si>
    <t xml:space="preserve">Donaldson</t>
  </si>
  <si>
    <t xml:space="preserve">5508 N 50th St # 18</t>
  </si>
  <si>
    <t xml:space="preserve">robyn@renewconstructionservices.testcom</t>
  </si>
  <si>
    <t xml:space="preserve">Casey</t>
  </si>
  <si>
    <t xml:space="preserve">Grandoff</t>
  </si>
  <si>
    <t xml:space="preserve">1519 W Cypress St</t>
  </si>
  <si>
    <t xml:space="preserve">Unit # R18H</t>
  </si>
  <si>
    <t xml:space="preserve">casey@commercial-acoustics.testcom</t>
  </si>
  <si>
    <t xml:space="preserve">Whitley</t>
  </si>
  <si>
    <t xml:space="preserve">25400 US Hwy 19 N Ste 137</t>
  </si>
  <si>
    <t xml:space="preserve">bwhitley@rpspls.testcom</t>
  </si>
  <si>
    <t xml:space="preserve">Rey</t>
  </si>
  <si>
    <t xml:space="preserve">Oliver</t>
  </si>
  <si>
    <t xml:space="preserve">207 E Robertson St Ste F</t>
  </si>
  <si>
    <t xml:space="preserve">Floor 2</t>
  </si>
  <si>
    <t xml:space="preserve">info@reyocns.testcom</t>
  </si>
  <si>
    <t xml:space="preserve">Maribel</t>
  </si>
  <si>
    <t xml:space="preserve">15002 Livingston Ave</t>
  </si>
  <si>
    <t xml:space="preserve">reytourstampabay@aol.testcom</t>
  </si>
  <si>
    <t xml:space="preserve">700 S Harbour Island Blvd # 235</t>
  </si>
  <si>
    <t xml:space="preserve">alex_rios@riosarchitecture.testcom</t>
  </si>
  <si>
    <t xml:space="preserve">Claridge</t>
  </si>
  <si>
    <t xml:space="preserve">9507 N Trask St # A</t>
  </si>
  <si>
    <t xml:space="preserve">neil@rioteam.testcom</t>
  </si>
  <si>
    <t xml:space="preserve">Chanel</t>
  </si>
  <si>
    <t xml:space="preserve">El Wakil</t>
  </si>
  <si>
    <t xml:space="preserve">3554 Forest Park Dr</t>
  </si>
  <si>
    <t xml:space="preserve">5D</t>
  </si>
  <si>
    <t xml:space="preserve">Kissimmee</t>
  </si>
  <si>
    <t xml:space="preserve">ritetranslation@gmail.testcom</t>
  </si>
  <si>
    <t xml:space="preserve">Sanjeev </t>
  </si>
  <si>
    <t xml:space="preserve">Phukan </t>
  </si>
  <si>
    <t xml:space="preserve">1430 Old Crossing Trl NE</t>
  </si>
  <si>
    <t xml:space="preserve">Bemidj</t>
  </si>
  <si>
    <t xml:space="preserve">MN</t>
  </si>
  <si>
    <t xml:space="preserve">56601-7486</t>
  </si>
  <si>
    <t xml:space="preserve">sanjeev@ohukan@hotmail.testcom </t>
  </si>
  <si>
    <t xml:space="preserve">Madsen</t>
  </si>
  <si>
    <t xml:space="preserve">6109 N Nebraska Ave</t>
  </si>
  <si>
    <t xml:space="preserve">john.testmadsen@rjadvertisin.testnet</t>
  </si>
  <si>
    <t xml:space="preserve">Nicole </t>
  </si>
  <si>
    <t xml:space="preserve">Vouchik</t>
  </si>
  <si>
    <t xml:space="preserve">360 Rabro Dr</t>
  </si>
  <si>
    <t xml:space="preserve">Hauppauge</t>
  </si>
  <si>
    <t xml:space="preserve">(631) 234-2330 Ext 212</t>
  </si>
  <si>
    <t xml:space="preserve">nicole.testvouchik@rjcomponents.testcom</t>
  </si>
  <si>
    <t xml:space="preserve">Duncan</t>
  </si>
  <si>
    <t xml:space="preserve">1203 W Gore St</t>
  </si>
  <si>
    <t xml:space="preserve">Suite 202</t>
  </si>
  <si>
    <t xml:space="preserve">eduncan@rlburnsinc.testcom</t>
  </si>
  <si>
    <t xml:space="preserve">Ron Jr</t>
  </si>
  <si>
    <t xml:space="preserve">4505 Lexington Ave </t>
  </si>
  <si>
    <t xml:space="preserve">32210-2037</t>
  </si>
  <si>
    <t xml:space="preserve">rmm@rmmyers.testnet</t>
  </si>
  <si>
    <t xml:space="preserve">Rosy</t>
  </si>
  <si>
    <t xml:space="preserve">McDonough</t>
  </si>
  <si>
    <t xml:space="preserve">1151 Eagle Dr </t>
  </si>
  <si>
    <t xml:space="preserve">Loveland</t>
  </si>
  <si>
    <t xml:space="preserve">CO</t>
  </si>
  <si>
    <t xml:space="preserve">80537-8020</t>
  </si>
  <si>
    <t xml:space="preserve">sales@roadnarrows.testcom</t>
  </si>
  <si>
    <t xml:space="preserve">Marjorie</t>
  </si>
  <si>
    <t xml:space="preserve">Broughton</t>
  </si>
  <si>
    <t xml:space="preserve">1751 Mound St Ste 201</t>
  </si>
  <si>
    <t xml:space="preserve">mbroughton@rscgi.testcom</t>
  </si>
  <si>
    <t xml:space="preserve">Acevedo</t>
  </si>
  <si>
    <t xml:space="preserve">76 Division Ave</t>
  </si>
  <si>
    <t xml:space="preserve"># 3K</t>
  </si>
  <si>
    <t xml:space="preserve">Belleville</t>
  </si>
  <si>
    <t xml:space="preserve">07109</t>
  </si>
  <si>
    <t xml:space="preserve">jacevedo@theoutageexpert.testcom</t>
  </si>
  <si>
    <t xml:space="preserve">Monica</t>
  </si>
  <si>
    <t xml:space="preserve">Rochon</t>
  </si>
  <si>
    <t xml:space="preserve">30681 USF Holly Dr</t>
  </si>
  <si>
    <t xml:space="preserve">#11 M</t>
  </si>
  <si>
    <t xml:space="preserve">rootedresistance@gmail.testcom</t>
  </si>
  <si>
    <t xml:space="preserve">Gilmore</t>
  </si>
  <si>
    <t xml:space="preserve">101 Dunbar Ave Ste D </t>
  </si>
  <si>
    <t xml:space="preserve">Unit A502</t>
  </si>
  <si>
    <t xml:space="preserve">tgilmore@royalaire.testcom</t>
  </si>
  <si>
    <t xml:space="preserve">Erik</t>
  </si>
  <si>
    <t xml:space="preserve">Wood</t>
  </si>
  <si>
    <t xml:space="preserve">10831 49th St N</t>
  </si>
  <si>
    <t xml:space="preserve">(727) 573-1700</t>
  </si>
  <si>
    <t xml:space="preserve">email@royaledger.testcom</t>
  </si>
  <si>
    <t xml:space="preserve">Ray</t>
  </si>
  <si>
    <t xml:space="preserve">2210 N Highland Ave</t>
  </si>
  <si>
    <t xml:space="preserve">33602-2110</t>
  </si>
  <si>
    <t xml:space="preserve">GreenHomeGarden17@gmail.testcom</t>
  </si>
  <si>
    <t xml:space="preserve">Tremball</t>
  </si>
  <si>
    <t xml:space="preserve">5700 Saddlebrook Way</t>
  </si>
  <si>
    <t xml:space="preserve">strembal@saddlebrook.testcom</t>
  </si>
  <si>
    <t xml:space="preserve">3508 W Barcelona St </t>
  </si>
  <si>
    <t xml:space="preserve">#2B</t>
  </si>
  <si>
    <t xml:space="preserve">Smauel</t>
  </si>
  <si>
    <t xml:space="preserve">Wasson</t>
  </si>
  <si>
    <t xml:space="preserve">248 E Dowling Rd </t>
  </si>
  <si>
    <t xml:space="preserve">#222</t>
  </si>
  <si>
    <t xml:space="preserve">Anchorage</t>
  </si>
  <si>
    <t xml:space="preserve">AK</t>
  </si>
  <si>
    <t xml:space="preserve">99518-1308</t>
  </si>
  <si>
    <t xml:space="preserve">sswasson@gmail.testcom </t>
  </si>
  <si>
    <t xml:space="preserve">Sophia</t>
  </si>
  <si>
    <t xml:space="preserve">2503 W Swann Ave</t>
  </si>
  <si>
    <t xml:space="preserve">sophia@sanchezandcompany.testcom</t>
  </si>
  <si>
    <t xml:space="preserve">Edgell</t>
  </si>
  <si>
    <t xml:space="preserve">1162 Rolling Oaks Ave</t>
  </si>
  <si>
    <t xml:space="preserve">Tarpon Springs</t>
  </si>
  <si>
    <t xml:space="preserve">dedgell@sandbararc.testcom</t>
  </si>
  <si>
    <t xml:space="preserve">Sandra </t>
  </si>
  <si>
    <t xml:space="preserve">Leppert</t>
  </si>
  <si>
    <t xml:space="preserve">4315 Carrollwood Village Dr</t>
  </si>
  <si>
    <t xml:space="preserve">info@slfixtures.testcom</t>
  </si>
  <si>
    <t xml:space="preserve">Mullin</t>
  </si>
  <si>
    <t xml:space="preserve">2161 Delaware Ave </t>
  </si>
  <si>
    <t xml:space="preserve">Santa Cruz </t>
  </si>
  <si>
    <t xml:space="preserve">scbt@scbt.testcom</t>
  </si>
  <si>
    <t xml:space="preserve">Santos</t>
  </si>
  <si>
    <t xml:space="preserve">5538 Tughill Dr</t>
  </si>
  <si>
    <t xml:space="preserve">rsantos@santisweb.testcom</t>
  </si>
  <si>
    <t xml:space="preserve">3870 68th Ave N</t>
  </si>
  <si>
    <t xml:space="preserve">contact@sarahsair.testcom</t>
  </si>
  <si>
    <t xml:space="preserve">5300 Fox Run Rd </t>
  </si>
  <si>
    <t xml:space="preserve">Ste.test 301</t>
  </si>
  <si>
    <t xml:space="preserve">sarasotacoach@aol.testcom</t>
  </si>
  <si>
    <t xml:space="preserve">Suite 19E</t>
  </si>
  <si>
    <t xml:space="preserve">sargesemporium@gmail.testcom</t>
  </si>
  <si>
    <t xml:space="preserve">Tyrrell</t>
  </si>
  <si>
    <t xml:space="preserve">405 1st Ave SE</t>
  </si>
  <si>
    <t xml:space="preserve">satindustrialsolutions@gmail.testcom</t>
  </si>
  <si>
    <t xml:space="preserve">Brent</t>
  </si>
  <si>
    <t xml:space="preserve">Ranson</t>
  </si>
  <si>
    <t xml:space="preserve">5200 NW 43rd St </t>
  </si>
  <si>
    <t xml:space="preserve">32606-4484</t>
  </si>
  <si>
    <t xml:space="preserve">brent@thesawgrassgroup.testcom </t>
  </si>
  <si>
    <t xml:space="preserve">Eunice</t>
  </si>
  <si>
    <t xml:space="preserve">Vivar</t>
  </si>
  <si>
    <t xml:space="preserve">3300Forest Hill Blvd</t>
  </si>
  <si>
    <t xml:space="preserve">Suire 3B</t>
  </si>
  <si>
    <t xml:space="preserve">W Palm Beach </t>
  </si>
  <si>
    <t xml:space="preserve">engagement@palmbeachschools.testorg</t>
  </si>
  <si>
    <t xml:space="preserve">Carol</t>
  </si>
  <si>
    <t xml:space="preserve">Schweiger </t>
  </si>
  <si>
    <t xml:space="preserve">11 Vale View Rd </t>
  </si>
  <si>
    <t xml:space="preserve">1V</t>
  </si>
  <si>
    <t xml:space="preserve">Wakefield</t>
  </si>
  <si>
    <t xml:space="preserve">MA</t>
  </si>
  <si>
    <t xml:space="preserve">01880-2131</t>
  </si>
  <si>
    <t xml:space="preserve">sgooding@russellpublishing.testcom</t>
  </si>
  <si>
    <t xml:space="preserve">Linn</t>
  </si>
  <si>
    <t xml:space="preserve">6206 Bernjamin Rd Ste 312</t>
  </si>
  <si>
    <t xml:space="preserve">8th Floor Suite 800</t>
  </si>
  <si>
    <t xml:space="preserve">vlinn@scrubin.testcom</t>
  </si>
  <si>
    <t xml:space="preserve">Randy</t>
  </si>
  <si>
    <t xml:space="preserve">Koehler</t>
  </si>
  <si>
    <t xml:space="preserve">7191 30th Ave N</t>
  </si>
  <si>
    <t xml:space="preserve">randykoehler@scrubsnstuff.testbiz</t>
  </si>
  <si>
    <t xml:space="preserve">Mikaela</t>
  </si>
  <si>
    <t xml:space="preserve">Commo</t>
  </si>
  <si>
    <t xml:space="preserve">3703 Fir St</t>
  </si>
  <si>
    <t xml:space="preserve">1A</t>
  </si>
  <si>
    <t xml:space="preserve">The Villages</t>
  </si>
  <si>
    <t xml:space="preserve">mikaela.testcommo@sd3it.testcom</t>
  </si>
  <si>
    <t xml:space="preserve">James F</t>
  </si>
  <si>
    <t xml:space="preserve">Seavy</t>
  </si>
  <si>
    <t xml:space="preserve">2608 S 86th St Ste B</t>
  </si>
  <si>
    <t xml:space="preserve">Ste.test 12C</t>
  </si>
  <si>
    <t xml:space="preserve">jimseavy@seavyassociates.testcom</t>
  </si>
  <si>
    <t xml:space="preserve">Ware</t>
  </si>
  <si>
    <t xml:space="preserve">2718 Cedarcrest Pl</t>
  </si>
  <si>
    <t xml:space="preserve">#13 A</t>
  </si>
  <si>
    <t xml:space="preserve">keith@secure2ware.testcom</t>
  </si>
  <si>
    <t xml:space="preserve">1811 Allison Woods Ln</t>
  </si>
  <si>
    <t xml:space="preserve">gdumicich@sencomm.testcom</t>
  </si>
  <si>
    <t xml:space="preserve">Louise</t>
  </si>
  <si>
    <t xml:space="preserve">Stover</t>
  </si>
  <si>
    <t xml:space="preserve">6124 Potters Ln</t>
  </si>
  <si>
    <t xml:space="preserve">Rear Bldg</t>
  </si>
  <si>
    <t xml:space="preserve">Plumsteadville</t>
  </si>
  <si>
    <t xml:space="preserve">louise@nfcindustries.testcom</t>
  </si>
  <si>
    <t xml:space="preserve">Adriana</t>
  </si>
  <si>
    <t xml:space="preserve">Stenger</t>
  </si>
  <si>
    <t xml:space="preserve">5615 Macallan Dr</t>
  </si>
  <si>
    <t xml:space="preserve">(813) 591-1838</t>
  </si>
  <si>
    <t xml:space="preserve">admin@sewingcentertb.testcom</t>
  </si>
  <si>
    <t xml:space="preserve">Shawna</t>
  </si>
  <si>
    <t xml:space="preserve">Buckley</t>
  </si>
  <si>
    <t xml:space="preserve">10701 ECR 95</t>
  </si>
  <si>
    <t xml:space="preserve">Midland</t>
  </si>
  <si>
    <t xml:space="preserve">TY</t>
  </si>
  <si>
    <t xml:space="preserve">sbdesign@art-union.testnet</t>
  </si>
  <si>
    <t xml:space="preserve">Nestor</t>
  </si>
  <si>
    <t xml:space="preserve">Villalobos</t>
  </si>
  <si>
    <t xml:space="preserve">655 W Prospect Rd</t>
  </si>
  <si>
    <t xml:space="preserve">3 C</t>
  </si>
  <si>
    <t xml:space="preserve">nestor@sharpmarketing.testcom</t>
  </si>
  <si>
    <t xml:space="preserve">Reed</t>
  </si>
  <si>
    <t xml:space="preserve">8374 Market St</t>
  </si>
  <si>
    <t xml:space="preserve">dreed@shredquick.testcom</t>
  </si>
  <si>
    <t xml:space="preserve">Tejune</t>
  </si>
  <si>
    <t xml:space="preserve">Kang</t>
  </si>
  <si>
    <t xml:space="preserve">2678 Bishop Dr Ste 225</t>
  </si>
  <si>
    <t xml:space="preserve">3B</t>
  </si>
  <si>
    <t xml:space="preserve">San Ramon</t>
  </si>
  <si>
    <t xml:space="preserve">vendor@sicdimensions.testcom</t>
  </si>
  <si>
    <t xml:space="preserve">Dianne</t>
  </si>
  <si>
    <t xml:space="preserve">Webber</t>
  </si>
  <si>
    <t xml:space="preserve">6400 E Columbus Dr</t>
  </si>
  <si>
    <t xml:space="preserve">diannew@signparrot.testcom</t>
  </si>
  <si>
    <t xml:space="preserve">Lisa</t>
  </si>
  <si>
    <t xml:space="preserve">Glatfelter</t>
  </si>
  <si>
    <t xml:space="preserve">simplyaxiom@gmail.testcom </t>
  </si>
  <si>
    <t xml:space="preserve">Eileen</t>
  </si>
  <si>
    <t xml:space="preserve">Rosenweig</t>
  </si>
  <si>
    <t xml:space="preserve">3939 S Tamiami Trl</t>
  </si>
  <si>
    <t xml:space="preserve"># 28M</t>
  </si>
  <si>
    <t xml:space="preserve">orders@sirspeedysarasota.testcom</t>
  </si>
  <si>
    <t xml:space="preserve">Nakoto</t>
  </si>
  <si>
    <t xml:space="preserve">Rentz</t>
  </si>
  <si>
    <t xml:space="preserve">5615 E Powhatan Ave </t>
  </si>
  <si>
    <t xml:space="preserve">info@slconstruction.testcom</t>
  </si>
  <si>
    <t xml:space="preserve">Sidney</t>
  </si>
  <si>
    <t xml:space="preserve">Samuels</t>
  </si>
  <si>
    <t xml:space="preserve">6112 Duncan Rd Lot 6</t>
  </si>
  <si>
    <t xml:space="preserve">Ste.test 3H</t>
  </si>
  <si>
    <t xml:space="preserve">smileyspainting1@gmail.testcom</t>
  </si>
  <si>
    <t xml:space="preserve">Ari</t>
  </si>
  <si>
    <t xml:space="preserve">Rothman</t>
  </si>
  <si>
    <t xml:space="preserve">1001 E Columbus Dr</t>
  </si>
  <si>
    <t xml:space="preserve">ari@socialforces.testcom</t>
  </si>
  <si>
    <t xml:space="preserve">Sushumna Roy</t>
  </si>
  <si>
    <t xml:space="preserve">Jalajam</t>
  </si>
  <si>
    <t xml:space="preserve">3985 Steve Reynolds Blvd Bldg C</t>
  </si>
  <si>
    <t xml:space="preserve">33T</t>
  </si>
  <si>
    <t xml:space="preserve">Norcross</t>
  </si>
  <si>
    <t xml:space="preserve">(404) 315-1555</t>
  </si>
  <si>
    <t xml:space="preserve">supplier@softpath.testnet</t>
  </si>
  <si>
    <t xml:space="preserve">Forsyth</t>
  </si>
  <si>
    <t xml:space="preserve">290 Davidson Ave </t>
  </si>
  <si>
    <t xml:space="preserve">Somerset</t>
  </si>
  <si>
    <t xml:space="preserve">stephen_forsythe@shi.testcom </t>
  </si>
  <si>
    <t xml:space="preserve">Most</t>
  </si>
  <si>
    <t xml:space="preserve">5205 N Lois Ave</t>
  </si>
  <si>
    <t xml:space="preserve">soldavis.testprinting@gmail.testcom</t>
  </si>
  <si>
    <t xml:space="preserve">Freddy</t>
  </si>
  <si>
    <t xml:space="preserve">Latour</t>
  </si>
  <si>
    <t xml:space="preserve">7860 NW 66th St </t>
  </si>
  <si>
    <t xml:space="preserve">33166-2708</t>
  </si>
  <si>
    <t xml:space="preserve">freddy@soloprinting.testcom</t>
  </si>
  <si>
    <t xml:space="preserve">Chad</t>
  </si>
  <si>
    <t xml:space="preserve">Birchard</t>
  </si>
  <si>
    <t xml:space="preserve">655 N Franklin St</t>
  </si>
  <si>
    <t xml:space="preserve">Suite 609</t>
  </si>
  <si>
    <t xml:space="preserve">cbirchard@solutions-inc.testcom</t>
  </si>
  <si>
    <t xml:space="preserve">Sounetu</t>
  </si>
  <si>
    <t xml:space="preserve">Randolphe</t>
  </si>
  <si>
    <t xml:space="preserve">2269 S University Dr #5166</t>
  </si>
  <si>
    <t xml:space="preserve">mrandolphe@sounetu.testcom</t>
  </si>
  <si>
    <t xml:space="preserve">Valenti</t>
  </si>
  <si>
    <t xml:space="preserve">7251 Bryan Dairy Rd</t>
  </si>
  <si>
    <t xml:space="preserve">23rd fl.test</t>
  </si>
  <si>
    <t xml:space="preserve">jvalenti@mysource1solutions.testcom</t>
  </si>
  <si>
    <t xml:space="preserve">Tracey</t>
  </si>
  <si>
    <t xml:space="preserve">Sullivan</t>
  </si>
  <si>
    <t xml:space="preserve">315 NW 138th Ter</t>
  </si>
  <si>
    <t xml:space="preserve">Newberry</t>
  </si>
  <si>
    <t xml:space="preserve">32669-2794</t>
  </si>
  <si>
    <t xml:space="preserve">tracey@searchinc.testcom</t>
  </si>
  <si>
    <t xml:space="preserve">569 Canal St</t>
  </si>
  <si>
    <t xml:space="preserve">New Smyrna Beach</t>
  </si>
  <si>
    <t xml:space="preserve">32168-7072</t>
  </si>
  <si>
    <t xml:space="preserve">info@sseteam.testcom</t>
  </si>
  <si>
    <t xml:space="preserve">Fenstermacher </t>
  </si>
  <si>
    <t xml:space="preserve">4500 N Nebraska Ave </t>
  </si>
  <si>
    <t xml:space="preserve">33603-4149</t>
  </si>
  <si>
    <t xml:space="preserve">southernbrews@gmail.testcom</t>
  </si>
  <si>
    <t xml:space="preserve">Marshall</t>
  </si>
  <si>
    <t xml:space="preserve">1550 Melvin St</t>
  </si>
  <si>
    <t xml:space="preserve">2nd &amp; 3rd Floor</t>
  </si>
  <si>
    <t xml:space="preserve">info@sovereignfurniture.testcom</t>
  </si>
  <si>
    <t xml:space="preserve">Ashley</t>
  </si>
  <si>
    <t xml:space="preserve">Hoan</t>
  </si>
  <si>
    <t xml:space="preserve">331 S Pineapple Ave </t>
  </si>
  <si>
    <t xml:space="preserve">ashley.testhoman@srqmag.testcom</t>
  </si>
  <si>
    <t xml:space="preserve">Sherry</t>
  </si>
  <si>
    <t xml:space="preserve">18917 Chaville Rd</t>
  </si>
  <si>
    <t xml:space="preserve">Units A &amp; B</t>
  </si>
  <si>
    <t xml:space="preserve">info@ssmeetings.testcom</t>
  </si>
  <si>
    <t xml:space="preserve">Lolita</t>
  </si>
  <si>
    <t xml:space="preserve">Galang</t>
  </si>
  <si>
    <t xml:space="preserve">2644 S Croddy Way </t>
  </si>
  <si>
    <t xml:space="preserve">34th Floor</t>
  </si>
  <si>
    <t xml:space="preserve">Santa Ana</t>
  </si>
  <si>
    <t xml:space="preserve">92704-5238</t>
  </si>
  <si>
    <t xml:space="preserve">lolita.testgalang@stancilcorp.testcom</t>
  </si>
  <si>
    <t xml:space="preserve">Tanya</t>
  </si>
  <si>
    <t xml:space="preserve">Woodford</t>
  </si>
  <si>
    <t xml:space="preserve">2901 Fontana Ln</t>
  </si>
  <si>
    <t xml:space="preserve">suite 206</t>
  </si>
  <si>
    <t xml:space="preserve">Royal Palm Beach</t>
  </si>
  <si>
    <t xml:space="preserve">starbeaconproducts@bellsouth.testnet</t>
  </si>
  <si>
    <t xml:space="preserve">13323 W Hillsborough Ave Ste 104</t>
  </si>
  <si>
    <t xml:space="preserve">darren@darkstarcorp.testcom</t>
  </si>
  <si>
    <t xml:space="preserve">Syjuco </t>
  </si>
  <si>
    <t xml:space="preserve">4 Bartlett St </t>
  </si>
  <si>
    <t xml:space="preserve">Oakland</t>
  </si>
  <si>
    <t xml:space="preserve">94601-3215</t>
  </si>
  <si>
    <t xml:space="preserve">stephaniesyjuco@gmail.testcom</t>
  </si>
  <si>
    <t xml:space="preserve">Lyon</t>
  </si>
  <si>
    <t xml:space="preserve">2165 Sunnydale Blvd Ste H</t>
  </si>
  <si>
    <t xml:space="preserve">Suite 3302</t>
  </si>
  <si>
    <t xml:space="preserve">chris@stitchlogo.testcom</t>
  </si>
  <si>
    <t xml:space="preserve">Sidoti</t>
  </si>
  <si>
    <t xml:space="preserve">121 E Government St</t>
  </si>
  <si>
    <t xml:space="preserve">Pensacola</t>
  </si>
  <si>
    <t xml:space="preserve">bsidoti@stoaarchitects.testcom</t>
  </si>
  <si>
    <t xml:space="preserve">Oteman</t>
  </si>
  <si>
    <t xml:space="preserve">Delancy</t>
  </si>
  <si>
    <t xml:space="preserve">100 S Ashley Dr Ste 600</t>
  </si>
  <si>
    <t xml:space="preserve">admin@strategistsupport.testcom</t>
  </si>
  <si>
    <t xml:space="preserve">Gene</t>
  </si>
  <si>
    <t xml:space="preserve">Sainz</t>
  </si>
  <si>
    <t xml:space="preserve">5906 Breckenridge PkwySte G</t>
  </si>
  <si>
    <t xml:space="preserve">Apt 8E</t>
  </si>
  <si>
    <t xml:space="preserve">gene@streifenederusa.testcom</t>
  </si>
  <si>
    <t xml:space="preserve">809 8th St NE</t>
  </si>
  <si>
    <t xml:space="preserve">Ft Meade</t>
  </si>
  <si>
    <t xml:space="preserve">ajones@stripeitrite.testcom</t>
  </si>
  <si>
    <t xml:space="preserve">Shaun</t>
  </si>
  <si>
    <t xml:space="preserve">30439 USF Holly Dr</t>
  </si>
  <si>
    <t xml:space="preserve">accounts@strongcollegestudents.testcom  </t>
  </si>
  <si>
    <t xml:space="preserve">Lesley</t>
  </si>
  <si>
    <t xml:space="preserve">Silva</t>
  </si>
  <si>
    <t xml:space="preserve">819 9th St NE </t>
  </si>
  <si>
    <t xml:space="preserve">Ruskin</t>
  </si>
  <si>
    <t xml:space="preserve">sunbeltsod@verizon.testcom </t>
  </si>
  <si>
    <t xml:space="preserve">Katie</t>
  </si>
  <si>
    <t xml:space="preserve">Hoch</t>
  </si>
  <si>
    <t xml:space="preserve">9580 Delegates Dr</t>
  </si>
  <si>
    <t xml:space="preserve">katie.testhoch@sundanceorlando.testcom</t>
  </si>
  <si>
    <t xml:space="preserve">Jerome</t>
  </si>
  <si>
    <t xml:space="preserve">Sage</t>
  </si>
  <si>
    <t xml:space="preserve">3700 NW 124th Ave Ste 140</t>
  </si>
  <si>
    <t xml:space="preserve">6FL</t>
  </si>
  <si>
    <t xml:space="preserve">Coral Springs</t>
  </si>
  <si>
    <t xml:space="preserve">jerome.testsage@sunlure.testcom</t>
  </si>
  <si>
    <t xml:space="preserve">Sam</t>
  </si>
  <si>
    <t xml:space="preserve">Faragalla</t>
  </si>
  <si>
    <t xml:space="preserve">782 Seneca Meadows Rd</t>
  </si>
  <si>
    <t xml:space="preserve">#1</t>
  </si>
  <si>
    <t xml:space="preserve">Winter Springs</t>
  </si>
  <si>
    <t xml:space="preserve">samf@sunshinetours-usa.testcom</t>
  </si>
  <si>
    <t xml:space="preserve">Moran</t>
  </si>
  <si>
    <t xml:space="preserve">1973 MLK Blvd</t>
  </si>
  <si>
    <t xml:space="preserve">Midway</t>
  </si>
  <si>
    <t xml:space="preserve">agencymgr@sunshinestatesecurityagency.testcom</t>
  </si>
  <si>
    <t xml:space="preserve">716 Industry Rd</t>
  </si>
  <si>
    <t xml:space="preserve">23Q</t>
  </si>
  <si>
    <t xml:space="preserve">ryan@superiorhardwareproducts.testcom</t>
  </si>
  <si>
    <t xml:space="preserve">Weixelman</t>
  </si>
  <si>
    <t xml:space="preserve">2001 E Fletcher Ave </t>
  </si>
  <si>
    <t xml:space="preserve">Suite 201</t>
  </si>
  <si>
    <t xml:space="preserve">supersaversupermarket@yahoo.testcom</t>
  </si>
  <si>
    <t xml:space="preserve">Leslie Ann</t>
  </si>
  <si>
    <t xml:space="preserve">Ciccone</t>
  </si>
  <si>
    <t xml:space="preserve">2105 Central Ave</t>
  </si>
  <si>
    <t xml:space="preserve">6th Floor, Suite #55</t>
  </si>
  <si>
    <t xml:space="preserve">Leslieann@swah-rey.testcom</t>
  </si>
  <si>
    <t xml:space="preserve">Reba</t>
  </si>
  <si>
    <t xml:space="preserve">Haley</t>
  </si>
  <si>
    <t xml:space="preserve">212 S ST Cloud Ave</t>
  </si>
  <si>
    <t xml:space="preserve">sweepitcleanco@gmail.testcom</t>
  </si>
  <si>
    <t xml:space="preserve">Nelson</t>
  </si>
  <si>
    <t xml:space="preserve">5411 Beaumont Ctr Blvd Ste 755</t>
  </si>
  <si>
    <t xml:space="preserve">michael.testnelson@syapps.testcom</t>
  </si>
  <si>
    <t xml:space="preserve">Vogt</t>
  </si>
  <si>
    <t xml:space="preserve">15395 Roosevelt Blvd</t>
  </si>
  <si>
    <t xml:space="preserve">jardolino@synergycontractinggroup.testcom</t>
  </si>
  <si>
    <t xml:space="preserve">Shad</t>
  </si>
  <si>
    <t xml:space="preserve">Benson</t>
  </si>
  <si>
    <t xml:space="preserve">5911 E Dr MLK Jr </t>
  </si>
  <si>
    <t xml:space="preserve">35th floor</t>
  </si>
  <si>
    <t xml:space="preserve">shadbenson@tbtw.testcom</t>
  </si>
  <si>
    <t xml:space="preserve">Theresa</t>
  </si>
  <si>
    <t xml:space="preserve">Keaton</t>
  </si>
  <si>
    <t xml:space="preserve">1236 Channelside Dr</t>
  </si>
  <si>
    <t xml:space="preserve"># 2</t>
  </si>
  <si>
    <t xml:space="preserve">tkeaton@tampablueprint.testcom</t>
  </si>
  <si>
    <t xml:space="preserve">Andrews</t>
  </si>
  <si>
    <t xml:space="preserve">7850 N 56th St</t>
  </si>
  <si>
    <t xml:space="preserve">jeff@tampajan.testcom</t>
  </si>
  <si>
    <t xml:space="preserve">Vishal</t>
  </si>
  <si>
    <t xml:space="preserve">Munusami</t>
  </si>
  <si>
    <t xml:space="preserve">10810 Boyette Rd </t>
  </si>
  <si>
    <t xml:space="preserve">vish@gogforce.testcom</t>
  </si>
  <si>
    <t xml:space="preserve">Valdes</t>
  </si>
  <si>
    <t xml:space="preserve">7850 N 56th St </t>
  </si>
  <si>
    <t xml:space="preserve">christina@tampajan.testcom </t>
  </si>
  <si>
    <t xml:space="preserve">3637 Fourth St N  Ste 310</t>
  </si>
  <si>
    <t xml:space="preserve">(727) 526-3200</t>
  </si>
  <si>
    <t xml:space="preserve">micheal.testfloyd@tmicalibration.testcom</t>
  </si>
  <si>
    <t xml:space="preserve">Holmes Sr</t>
  </si>
  <si>
    <t xml:space="preserve">16350 Bruce B Downs Blvd #48942</t>
  </si>
  <si>
    <t xml:space="preserve">derek@tec-link.testcom</t>
  </si>
  <si>
    <t xml:space="preserve">Holvin</t>
  </si>
  <si>
    <t xml:space="preserve">Rosario</t>
  </si>
  <si>
    <t xml:space="preserve">10451 66th St N</t>
  </si>
  <si>
    <t xml:space="preserve">Suite 3C</t>
  </si>
  <si>
    <t xml:space="preserve">Pinellas Parl</t>
  </si>
  <si>
    <t xml:space="preserve">holvin@teknialogistics.testcom</t>
  </si>
  <si>
    <t xml:space="preserve">Brandie</t>
  </si>
  <si>
    <t xml:space="preserve">Bottger</t>
  </si>
  <si>
    <t xml:space="preserve">16000 Ventura Blvd </t>
  </si>
  <si>
    <t xml:space="preserve">Suite 720</t>
  </si>
  <si>
    <t xml:space="preserve">Encino</t>
  </si>
  <si>
    <t xml:space="preserve">91436-2753</t>
  </si>
  <si>
    <t xml:space="preserve">bbottger@dwabiz.testcom</t>
  </si>
  <si>
    <t xml:space="preserve">Florence</t>
  </si>
  <si>
    <t xml:space="preserve">Bowning</t>
  </si>
  <si>
    <t xml:space="preserve">6250 W Oakland Blvd Ste 11</t>
  </si>
  <si>
    <t xml:space="preserve">Sunrise</t>
  </si>
  <si>
    <t xml:space="preserve">tge@webmail.testbellsouth.testnet</t>
  </si>
  <si>
    <t xml:space="preserve">Toykia</t>
  </si>
  <si>
    <t xml:space="preserve">Spellman</t>
  </si>
  <si>
    <t xml:space="preserve">15350 Amberly Dr Ste 2914 </t>
  </si>
  <si>
    <t xml:space="preserve">sales@theaceofcatering.testcom </t>
  </si>
  <si>
    <t xml:space="preserve">N/A</t>
  </si>
  <si>
    <t xml:space="preserve">5313 Johns Rd</t>
  </si>
  <si>
    <t xml:space="preserve">mail@ashenengineering.testcom </t>
  </si>
  <si>
    <t xml:space="preserve">7467 US Hwy 67 E</t>
  </si>
  <si>
    <t xml:space="preserve">Crookville</t>
  </si>
  <si>
    <t xml:space="preserve">contact .testus@thecryoguys.testcom</t>
  </si>
  <si>
    <t xml:space="preserve">Emerick</t>
  </si>
  <si>
    <t xml:space="preserve">791 Alexander Rd </t>
  </si>
  <si>
    <t xml:space="preserve">Princeton</t>
  </si>
  <si>
    <t xml:space="preserve">08540-6325</t>
  </si>
  <si>
    <t xml:space="preserve">emerick@danielsongroup.testorg</t>
  </si>
  <si>
    <t xml:space="preserve">Huber</t>
  </si>
  <si>
    <t xml:space="preserve">13075 Telecom Pkwy N</t>
  </si>
  <si>
    <t xml:space="preserve">rhuber@diazfritz.testcom</t>
  </si>
  <si>
    <t xml:space="preserve">Courtney</t>
  </si>
  <si>
    <t xml:space="preserve">5744 San Cordoba Pl Ste 105</t>
  </si>
  <si>
    <t xml:space="preserve">courtney@theentouragetours.testcom</t>
  </si>
  <si>
    <t xml:space="preserve">10151 Deerwood Park Blvd Bldg 200 Ste 250</t>
  </si>
  <si>
    <t xml:space="preserve">gt@bygte.testcom</t>
  </si>
  <si>
    <t xml:space="preserve">Louisanne</t>
  </si>
  <si>
    <t xml:space="preserve">Patenaude</t>
  </si>
  <si>
    <t xml:space="preserve">721 11th St N</t>
  </si>
  <si>
    <t xml:space="preserve">lou@theholmesagency.testcom</t>
  </si>
  <si>
    <t xml:space="preserve">Tiphanie</t>
  </si>
  <si>
    <t xml:space="preserve">601 N Carrollton Ave</t>
  </si>
  <si>
    <t xml:space="preserve">New Orleans</t>
  </si>
  <si>
    <t xml:space="preserve">LA</t>
  </si>
  <si>
    <t xml:space="preserve">tiphanie@pisab.testorg</t>
  </si>
  <si>
    <t xml:space="preserve">Timothy </t>
  </si>
  <si>
    <t xml:space="preserve">Moore</t>
  </si>
  <si>
    <t xml:space="preserve">1616 E Bearss Ave</t>
  </si>
  <si>
    <t xml:space="preserve">Suite 4300</t>
  </si>
  <si>
    <t xml:space="preserve">tim@diamondviewstudios.testcom</t>
  </si>
  <si>
    <t xml:space="preserve">Proivded</t>
  </si>
  <si>
    <t xml:space="preserve">8142 Shoupe Rd </t>
  </si>
  <si>
    <t xml:space="preserve">thewildguava@gmail.testcom</t>
  </si>
  <si>
    <t xml:space="preserve">Abraham</t>
  </si>
  <si>
    <t xml:space="preserve">10027 Medallion Bluff Ln</t>
  </si>
  <si>
    <t xml:space="preserve">arodriguez@thermocivil.testcom</t>
  </si>
  <si>
    <t xml:space="preserve">Dominic</t>
  </si>
  <si>
    <t xml:space="preserve">4590 118th Ave N</t>
  </si>
  <si>
    <t xml:space="preserve">dominic.testnelson@thomassign.testcom</t>
  </si>
  <si>
    <t xml:space="preserve">Clarke</t>
  </si>
  <si>
    <t xml:space="preserve">10622 Shady Branch Dr</t>
  </si>
  <si>
    <t xml:space="preserve">(239) 209-8405</t>
  </si>
  <si>
    <t xml:space="preserve">info@thrivedigitally.testcom</t>
  </si>
  <si>
    <t xml:space="preserve">Scroggins</t>
  </si>
  <si>
    <t xml:space="preserve">5322 Primrose Lake Cir Ste I</t>
  </si>
  <si>
    <t xml:space="preserve">kscroggins@signal88.testcom</t>
  </si>
  <si>
    <t xml:space="preserve">Tiffany</t>
  </si>
  <si>
    <t xml:space="preserve">Conklin</t>
  </si>
  <si>
    <t xml:space="preserve">610 Woodlawn Dr </t>
  </si>
  <si>
    <t xml:space="preserve">Fl.test 2</t>
  </si>
  <si>
    <t xml:space="preserve">34210-3028</t>
  </si>
  <si>
    <t xml:space="preserve">tiffanydconklin@gmail.testcom</t>
  </si>
  <si>
    <t xml:space="preserve">Tweit</t>
  </si>
  <si>
    <t xml:space="preserve">5514 Carmack Rd </t>
  </si>
  <si>
    <t xml:space="preserve">33610-9416</t>
  </si>
  <si>
    <t xml:space="preserve">info@tomsrocketgear.testcom </t>
  </si>
  <si>
    <t xml:space="preserve">941 W Cimmeron Dr</t>
  </si>
  <si>
    <t xml:space="preserve">Ste.test 10 F</t>
  </si>
  <si>
    <t xml:space="preserve">totalpressurecleaningsvcs@verizon.testnet</t>
  </si>
  <si>
    <t xml:space="preserve">Tannette</t>
  </si>
  <si>
    <t xml:space="preserve">Gayle Graham</t>
  </si>
  <si>
    <t xml:space="preserve">6201 Cedar Glen Dr</t>
  </si>
  <si>
    <t xml:space="preserve">tannette_gayle@yahoo.testcom</t>
  </si>
  <si>
    <t xml:space="preserve">Townsend</t>
  </si>
  <si>
    <t xml:space="preserve">405 S Duncan Ave</t>
  </si>
  <si>
    <t xml:space="preserve">Suite 3D</t>
  </si>
  <si>
    <t xml:space="preserve">jtown414@aol.testcom</t>
  </si>
  <si>
    <t xml:space="preserve">2405 W Utopia Rd</t>
  </si>
  <si>
    <t xml:space="preserve">robl@transource.testcom</t>
  </si>
  <si>
    <t xml:space="preserve">Shmaya</t>
  </si>
  <si>
    <t xml:space="preserve">Friedlander</t>
  </si>
  <si>
    <t xml:space="preserve">150 Sullivan St</t>
  </si>
  <si>
    <t xml:space="preserve">Brooklyn</t>
  </si>
  <si>
    <t xml:space="preserve">11231-1113</t>
  </si>
  <si>
    <t xml:space="preserve">(212) 633-2290</t>
  </si>
  <si>
    <t xml:space="preserve">bids@tristatecamera.testcom</t>
  </si>
  <si>
    <t xml:space="preserve">Charlene</t>
  </si>
  <si>
    <t xml:space="preserve">Lenger</t>
  </si>
  <si>
    <t xml:space="preserve">3220 Whitfield Ave </t>
  </si>
  <si>
    <t xml:space="preserve">info@tropex.testcom</t>
  </si>
  <si>
    <t xml:space="preserve">Sharon</t>
  </si>
  <si>
    <t xml:space="preserve">Watkins</t>
  </si>
  <si>
    <t xml:space="preserve">1211 SR 436 Ste 295</t>
  </si>
  <si>
    <t xml:space="preserve">Casselberry</t>
  </si>
  <si>
    <t xml:space="preserve">sales@radiuspoint.testcom</t>
  </si>
  <si>
    <t xml:space="preserve">Jinghua</t>
  </si>
  <si>
    <t xml:space="preserve">Schneider</t>
  </si>
  <si>
    <t xml:space="preserve">10555-86th Ave</t>
  </si>
  <si>
    <t xml:space="preserve">Pleasant Prarie </t>
  </si>
  <si>
    <t xml:space="preserve">WI</t>
  </si>
  <si>
    <t xml:space="preserve">customerservice@twdtradewinds.testcom</t>
  </si>
  <si>
    <t xml:space="preserve">Saru</t>
  </si>
  <si>
    <t xml:space="preserve">3001 N Rocky Point Dr </t>
  </si>
  <si>
    <t xml:space="preserve">14A</t>
  </si>
  <si>
    <t xml:space="preserve">33607-5802</t>
  </si>
  <si>
    <t xml:space="preserve">saru@ultramatics.testcom</t>
  </si>
  <si>
    <t xml:space="preserve">Grace</t>
  </si>
  <si>
    <t xml:space="preserve">Newcomer</t>
  </si>
  <si>
    <t xml:space="preserve">13355 Belcher Rd S Ste H</t>
  </si>
  <si>
    <t xml:space="preserve">#417</t>
  </si>
  <si>
    <t xml:space="preserve">grace@undergroundgraphics.testus</t>
  </si>
  <si>
    <t xml:space="preserve">Adele</t>
  </si>
  <si>
    <t xml:space="preserve">Walsh</t>
  </si>
  <si>
    <t xml:space="preserve">8825 NW 21st Ter</t>
  </si>
  <si>
    <t xml:space="preserve">Suite 9C</t>
  </si>
  <si>
    <t xml:space="preserve">adele.testwalsh@udtonline.testcom</t>
  </si>
  <si>
    <t xml:space="preserve">Johana</t>
  </si>
  <si>
    <t xml:space="preserve">3904 S 51st St</t>
  </si>
  <si>
    <t xml:space="preserve">johana@unitedgraniteus.testcom</t>
  </si>
  <si>
    <t xml:space="preserve">Customer</t>
  </si>
  <si>
    <t xml:space="preserve">Support</t>
  </si>
  <si>
    <t xml:space="preserve">320 37th Ave </t>
  </si>
  <si>
    <t xml:space="preserve">St Charles</t>
  </si>
  <si>
    <t xml:space="preserve">sales@unitedlabsinc.testcom</t>
  </si>
  <si>
    <t xml:space="preserve">Gloria</t>
  </si>
  <si>
    <t xml:space="preserve">Killens-Hadley</t>
  </si>
  <si>
    <t xml:space="preserve">6860 Gulfport Blvd S #144 </t>
  </si>
  <si>
    <t xml:space="preserve">u.testnei@verizon.testnet</t>
  </si>
  <si>
    <t xml:space="preserve">Rose</t>
  </si>
  <si>
    <t xml:space="preserve">Saxton</t>
  </si>
  <si>
    <t xml:space="preserve">10016 Cross Creek Blvd</t>
  </si>
  <si>
    <t xml:space="preserve">urbanchef@urbanculinarycuisine.testcom </t>
  </si>
  <si>
    <t xml:space="preserve">Murphy</t>
  </si>
  <si>
    <t xml:space="preserve">34 SW 4th Ave</t>
  </si>
  <si>
    <t xml:space="preserve">Suite 319</t>
  </si>
  <si>
    <t xml:space="preserve">Dania Beach</t>
  </si>
  <si>
    <t xml:space="preserve">charles@usatelecomsolutions.testcom</t>
  </si>
  <si>
    <t xml:space="preserve">Joon</t>
  </si>
  <si>
    <t xml:space="preserve">Huh</t>
  </si>
  <si>
    <t xml:space="preserve">166 Riverview Ave </t>
  </si>
  <si>
    <t xml:space="preserve">Waltham</t>
  </si>
  <si>
    <t xml:space="preserve">02453-3843</t>
  </si>
  <si>
    <t xml:space="preserve">jhuh@usenvironmental.testcom</t>
  </si>
  <si>
    <t xml:space="preserve">Alexandra</t>
  </si>
  <si>
    <t xml:space="preserve">Treibar-Kawar</t>
  </si>
  <si>
    <t xml:space="preserve">4905 W State St</t>
  </si>
  <si>
    <t xml:space="preserve">alex@travelworld1.testcom</t>
  </si>
  <si>
    <t xml:space="preserve">James S</t>
  </si>
  <si>
    <t xml:space="preserve">Whitehead</t>
  </si>
  <si>
    <t xml:space="preserve">30 Ingold Rd </t>
  </si>
  <si>
    <t xml:space="preserve">Burlingame</t>
  </si>
  <si>
    <t xml:space="preserve">vector@vectorlabs.testcom</t>
  </si>
  <si>
    <t xml:space="preserve">Huszar</t>
  </si>
  <si>
    <t xml:space="preserve">4509 George Rd</t>
  </si>
  <si>
    <t xml:space="preserve">phuszar@vetcorservices.testcom</t>
  </si>
  <si>
    <t xml:space="preserve">8950 SW 74th Ct Ste 2201</t>
  </si>
  <si>
    <t xml:space="preserve">Suite 4J</t>
  </si>
  <si>
    <t xml:space="preserve">vetmeds@gmx.testcom</t>
  </si>
  <si>
    <t xml:space="preserve">Barber</t>
  </si>
  <si>
    <t xml:space="preserve">8935 Maislin Dr </t>
  </si>
  <si>
    <t xml:space="preserve">33637-6708</t>
  </si>
  <si>
    <t xml:space="preserve">Info@vickerycompany.testcom​</t>
  </si>
  <si>
    <t xml:space="preserve">Vitaver</t>
  </si>
  <si>
    <t xml:space="preserve">401 E Las Olas Blvd Ste 1400</t>
  </si>
  <si>
    <t xml:space="preserve">registrations@vitaver.testcom</t>
  </si>
  <si>
    <t xml:space="preserve">Not</t>
  </si>
  <si>
    <t xml:space="preserve">220 W 7th Ave Ste 210</t>
  </si>
  <si>
    <t xml:space="preserve">office@consultengineering.testcom</t>
  </si>
  <si>
    <t xml:space="preserve">Kelty</t>
  </si>
  <si>
    <t xml:space="preserve">2115 Stanley Gault Pkwy</t>
  </si>
  <si>
    <t xml:space="preserve">eric@vsoftconsulting.testcom</t>
  </si>
  <si>
    <t xml:space="preserve">Davis </t>
  </si>
  <si>
    <t xml:space="preserve">7190 Clairemont Messa</t>
  </si>
  <si>
    <t xml:space="preserve">San Diego</t>
  </si>
  <si>
    <t xml:space="preserve">92111-105</t>
  </si>
  <si>
    <t xml:space="preserve">sdavis@wallcur.testcom</t>
  </si>
  <si>
    <t xml:space="preserve">Domonick</t>
  </si>
  <si>
    <t xml:space="preserve">9212 Freedom Hill Dr</t>
  </si>
  <si>
    <t xml:space="preserve">7C</t>
  </si>
  <si>
    <t xml:space="preserve">studio@warpedvision.testorg</t>
  </si>
  <si>
    <t xml:space="preserve">Adam</t>
  </si>
  <si>
    <t xml:space="preserve">Sewall</t>
  </si>
  <si>
    <t xml:space="preserve">16055 Waterleaf Ln</t>
  </si>
  <si>
    <t xml:space="preserve">adam@waterleafinternational.testcom</t>
  </si>
  <si>
    <t xml:space="preserve">Naomi</t>
  </si>
  <si>
    <t xml:space="preserve">Wilson</t>
  </si>
  <si>
    <t xml:space="preserve">235 Wilson Ave</t>
  </si>
  <si>
    <t xml:space="preserve">Suite 128</t>
  </si>
  <si>
    <t xml:space="preserve">Satellite Beach</t>
  </si>
  <si>
    <t xml:space="preserve">naomi@wavevacuum.testcom</t>
  </si>
  <si>
    <t xml:space="preserve">Werner</t>
  </si>
  <si>
    <t xml:space="preserve">Blumenthal</t>
  </si>
  <si>
    <t xml:space="preserve">203 NW 36th St </t>
  </si>
  <si>
    <t xml:space="preserve">Suite 1002</t>
  </si>
  <si>
    <t xml:space="preserve">33127-3124</t>
  </si>
  <si>
    <t xml:space="preserve">contact@wb-3d.testcom</t>
  </si>
  <si>
    <t xml:space="preserve">Water</t>
  </si>
  <si>
    <t xml:space="preserve">17620 Lake Key Dr</t>
  </si>
  <si>
    <t xml:space="preserve">wcindustries2003@gmail.testcom</t>
  </si>
  <si>
    <t xml:space="preserve">60 Park Pl #404</t>
  </si>
  <si>
    <t xml:space="preserve">Neward</t>
  </si>
  <si>
    <t xml:space="preserve">diversity@websignia.testnet</t>
  </si>
  <si>
    <t xml:space="preserve">2431 Estancia Blvd Bldg C </t>
  </si>
  <si>
    <t xml:space="preserve">Suite 7B</t>
  </si>
  <si>
    <t xml:space="preserve">steve@wenstrom.testnet </t>
  </si>
  <si>
    <t xml:space="preserve">Garand</t>
  </si>
  <si>
    <t xml:space="preserve">8090 Supply Dr</t>
  </si>
  <si>
    <t xml:space="preserve"># 5H</t>
  </si>
  <si>
    <t xml:space="preserve">rgarand@wcrw.testnet</t>
  </si>
  <si>
    <t xml:space="preserve">Dominguez</t>
  </si>
  <si>
    <t xml:space="preserve">3810 Northdale Blvd Ste 100 </t>
  </si>
  <si>
    <t xml:space="preserve">carlos.testdominguez@wslife.testcom </t>
  </si>
  <si>
    <t xml:space="preserve">Donald</t>
  </si>
  <si>
    <t xml:space="preserve">14466 Kandi Ct </t>
  </si>
  <si>
    <t xml:space="preserve">donald.testjackson@widescopeccs.testcom </t>
  </si>
  <si>
    <t xml:space="preserve">Wiggins</t>
  </si>
  <si>
    <t xml:space="preserve">7235 Bonneval Rd Ste 223</t>
  </si>
  <si>
    <t xml:space="preserve">wmc.testllc@comcast.testnet</t>
  </si>
  <si>
    <t xml:space="preserve">Smittle</t>
  </si>
  <si>
    <t xml:space="preserve">5129 W Rio Vista</t>
  </si>
  <si>
    <t xml:space="preserve">jimsmittle@win-usa.testnet</t>
  </si>
  <si>
    <t xml:space="preserve">Hardee</t>
  </si>
  <si>
    <t xml:space="preserve">1173 N Orange Ave</t>
  </si>
  <si>
    <t xml:space="preserve">Unit #1</t>
  </si>
  <si>
    <t xml:space="preserve">thardee@workscapes.testcom</t>
  </si>
  <si>
    <t xml:space="preserve">Wes</t>
  </si>
  <si>
    <t xml:space="preserve">Chambers</t>
  </si>
  <si>
    <t xml:space="preserve">5426 Bay Center Dr Ste 750</t>
  </si>
  <si>
    <t xml:space="preserve">wes.testchambers@wwt.testcom</t>
  </si>
  <si>
    <t xml:space="preserve">Saadi</t>
  </si>
  <si>
    <t xml:space="preserve">Wajeeh</t>
  </si>
  <si>
    <t xml:space="preserve">10535 San Travasco Dr </t>
  </si>
  <si>
    <t xml:space="preserve">33647-2919</t>
  </si>
  <si>
    <t xml:space="preserve">hotels@reservationcounter.testcom.test</t>
  </si>
  <si>
    <t xml:space="preserve">Zahiri</t>
  </si>
  <si>
    <t xml:space="preserve">Lehri</t>
  </si>
  <si>
    <t xml:space="preserve">12814 North 56th St</t>
  </si>
  <si>
    <t xml:space="preserve">Tsmpa</t>
  </si>
  <si>
    <t xml:space="preserve">zahria.testlehri@expresspros.testcom</t>
  </si>
  <si>
    <t xml:space="preserve">Read</t>
  </si>
  <si>
    <t xml:space="preserve">303 S Dover Ct</t>
  </si>
  <si>
    <t xml:space="preserve">(813) 393-0675</t>
  </si>
  <si>
    <t xml:space="preserve">salesinfo@yellowtailtech.testcom</t>
  </si>
  <si>
    <t xml:space="preserve">Lori</t>
  </si>
  <si>
    <t xml:space="preserve">19244 Early Violet Dr </t>
  </si>
  <si>
    <t xml:space="preserve">Suite #211</t>
  </si>
  <si>
    <t xml:space="preserve">lwatson@zenithelectricllc.testcom</t>
  </si>
  <si>
    <t xml:space="preserve">email</t>
  </si>
  <si>
    <t xml:space="preserve">password</t>
  </si>
  <si>
    <t xml:space="preserve">overallRating</t>
  </si>
  <si>
    <t xml:space="preserve">effectiveness</t>
  </si>
  <si>
    <t xml:space="preserve">quality</t>
  </si>
  <si>
    <t xml:space="preserve">valueForMoney</t>
  </si>
  <si>
    <t xml:space="preserve">headline</t>
  </si>
  <si>
    <t xml:space="preserve">review</t>
  </si>
  <si>
    <t xml:space="preserve">priyas0419@gmail.com</t>
  </si>
  <si>
    <t xml:space="preserve">aeHFOx8jV/A=</t>
  </si>
  <si>
    <t xml:space="preserve">testing</t>
  </si>
  <si>
    <t xml:space="preserve">test</t>
  </si>
  <si>
    <t xml:space="preserve">Links</t>
  </si>
  <si>
    <t xml:space="preserve">https://cbdbene.com/US</t>
  </si>
  <si>
    <t xml:space="preserve">https://cbdbene.com/US/accessibility</t>
  </si>
  <si>
    <t xml:space="preserve">https://cbdbene.com/US/ambassador-portal/forgot-password</t>
  </si>
  <si>
    <t xml:space="preserve">https://cbdbene.com/US/ambassador-portal/login</t>
  </si>
  <si>
    <t xml:space="preserve">https://cbdbene.com/US/ambassador-portal/registration</t>
  </si>
  <si>
    <t xml:space="preserve">https://cbdbene.com/US/cart</t>
  </si>
  <si>
    <t xml:space="preserve">https://cbdbene.com/US/category/Bundles</t>
  </si>
  <si>
    <t xml:space="preserve">https://cbdbene.com/US/category/Capsules</t>
  </si>
  <si>
    <t xml:space="preserve">https://cbdbene.com/US/category/Edibles</t>
  </si>
  <si>
    <t xml:space="preserve">https://cbdbene.com/US/category/Oils</t>
  </si>
  <si>
    <t xml:space="preserve">https://cbdbene.com/US/category/Pets</t>
  </si>
  <si>
    <t xml:space="preserve">https://cbdbene.com/US/category/Topicals</t>
  </si>
  <si>
    <t xml:space="preserve">https://cbdbene.com/US/change-password</t>
  </si>
  <si>
    <t xml:space="preserve">https://cbdbene.com/US/checkout</t>
  </si>
  <si>
    <t xml:space="preserve">https://cbdbene.com/US/consult</t>
  </si>
  <si>
    <t xml:space="preserve">https://cbdbene.com/US/contact-us</t>
  </si>
  <si>
    <t xml:space="preserve">https://cbdbene.com/US/cookies</t>
  </si>
  <si>
    <t xml:space="preserve">https://cbdbene.com/US/favourites</t>
  </si>
  <si>
    <t xml:space="preserve">https://cbdbene.com/US/forgot-password</t>
  </si>
  <si>
    <t xml:space="preserve">https://cbdbene.com/US/learn</t>
  </si>
  <si>
    <t xml:space="preserve">https://cbdbene.com/US/learn?id=4&amp;col=2</t>
  </si>
  <si>
    <t xml:space="preserve">https://cbdbene.com/US/login</t>
  </si>
  <si>
    <t xml:space="preserve">https://cbdbene.com/US/my-account</t>
  </si>
  <si>
    <t xml:space="preserve">https://cbdbene.com/US/my-address</t>
  </si>
  <si>
    <t xml:space="preserve">https://cbdbene.com/US/my-address-add</t>
  </si>
  <si>
    <t xml:space="preserve">https://cbdbene.com/US/my-card</t>
  </si>
  <si>
    <t xml:space="preserve">https://cbdbene.com/US/my-favourites</t>
  </si>
  <si>
    <t xml:space="preserve">https://cbdbene.com/US/my-subscription</t>
  </si>
  <si>
    <t xml:space="preserve">https://cbdbene.com/US/our-doctors</t>
  </si>
  <si>
    <t xml:space="preserve">https://cbdbene.com/US/registration</t>
  </si>
  <si>
    <t xml:space="preserve">https://cbdbene.com/US/shop/cbd-&amp;-curcumin</t>
  </si>
  <si>
    <t xml:space="preserve">https://cbdbene.com/US/shop/cbd-after-sun-care</t>
  </si>
  <si>
    <t xml:space="preserve">https://cbdbene.com/US/shop/cbd-body-butter</t>
  </si>
  <si>
    <t xml:space="preserve">https://cbdbene.com/US/shop/CBD-Body-Cream</t>
  </si>
  <si>
    <t xml:space="preserve">https://cbdbene.com/US/shop/cbd-body-matrix</t>
  </si>
  <si>
    <t xml:space="preserve">https://cbdbene.com/US/shop/cbd-chocolate</t>
  </si>
  <si>
    <t xml:space="preserve">https://cbdbene.com/US/shop/cbd-coffee</t>
  </si>
  <si>
    <t xml:space="preserve">https://cbdbene.com/US/shop/cbd-Dog-Chews-30-count</t>
  </si>
  <si>
    <t xml:space="preserve">https://cbdbene.com/US/shop/cbd-Dog-Chews-60-count</t>
  </si>
  <si>
    <t xml:space="preserve">https://cbdbene.com/US/shop/cbd-facial-masque</t>
  </si>
  <si>
    <t xml:space="preserve">https://cbdbene.com/US/shop/cbd-freeze-rub</t>
  </si>
  <si>
    <t xml:space="preserve">https://cbdbene.com/US/shop/cbd-gel-capsules-10-mg</t>
  </si>
  <si>
    <t xml:space="preserve">https://cbdbene.com/US/shop/cbd-gel-capsules-25-mg</t>
  </si>
  <si>
    <t xml:space="preserve">https://cbdbene.com/US/shop/cbd-gummies-30-count</t>
  </si>
  <si>
    <t xml:space="preserve">https://cbdbene.com/US/shop/cbd-gummies-40-count</t>
  </si>
  <si>
    <t xml:space="preserve">https://cbdbene.com/US/shop/cbd-isolate-300-mg</t>
  </si>
  <si>
    <t xml:space="preserve">https://cbdbene.com/US/shop/cbd-isolate-500-mg</t>
  </si>
  <si>
    <t xml:space="preserve">https://cbdbene.com/US/shop/cbd-luxury-balm</t>
  </si>
  <si>
    <t xml:space="preserve">https://cbdbene.com/US/shop/cbd-massage-oil</t>
  </si>
  <si>
    <t xml:space="preserve">https://cbdbene.com/US/shop/cbd-muscle-gel</t>
  </si>
  <si>
    <t xml:space="preserve">https://cbdbene.com/US/shop/cbd-oil-1000-mg</t>
  </si>
  <si>
    <t xml:space="preserve">https://cbdbene.com/US/shop/cbd-oil-300-mg</t>
  </si>
  <si>
    <t xml:space="preserve">https://cbdbene.com/US/shop/cbd-oil-500-mg</t>
  </si>
  <si>
    <t xml:space="preserve">https://cbdbene.com/US/shop/cbd-pet-pellets</t>
  </si>
  <si>
    <t xml:space="preserve">https://cbdbene.com/US/shop/cbd-relief-roll-on</t>
  </si>
  <si>
    <t xml:space="preserve">https://cbdbene.com/US/shop/cbd-sheet-mask</t>
  </si>
  <si>
    <t xml:space="preserve">https://cbdbene.com/US/shop/equine-cbd-pellets</t>
  </si>
  <si>
    <t xml:space="preserve">https://cbdbene.com/US/shop/pets-cbd-oil-300-mg</t>
  </si>
  <si>
    <t xml:space="preserve">https://cbdbene.com/US/shop/pets-cbd-oil-500-mg</t>
  </si>
  <si>
    <t xml:space="preserve">https://cbdbene.com/US/track-my-order</t>
  </si>
  <si>
    <t xml:space="preserve">seo-title</t>
  </si>
  <si>
    <t xml:space="preserve">meta-description</t>
  </si>
  <si>
    <t xml:space="preserve">keywords</t>
  </si>
  <si>
    <t xml:space="preserve">serial</t>
  </si>
  <si>
    <t xml:space="preserve">producttitle</t>
  </si>
  <si>
    <t xml:space="preserve">barcode</t>
  </si>
  <si>
    <t xml:space="preserve">batch_no</t>
  </si>
  <si>
    <t xml:space="preserve">URL</t>
  </si>
  <si>
    <t xml:space="preserve">label bkground</t>
  </si>
  <si>
    <t xml:space="preserve">text color</t>
  </si>
  <si>
    <t xml:space="preserve">vendor</t>
  </si>
  <si>
    <t xml:space="preserve">icon color</t>
  </si>
  <si>
    <t xml:space="preserve">icon color hex</t>
  </si>
  <si>
    <t xml:space="preserve">featured</t>
  </si>
  <si>
    <t xml:space="preserve">visibilitytype</t>
  </si>
  <si>
    <t xml:space="preserve">dregularprice</t>
  </si>
  <si>
    <t xml:space="preserve">dsaleprice</t>
  </si>
  <si>
    <t xml:space="preserve">product-filename</t>
  </si>
  <si>
    <t xml:space="preserve">category</t>
  </si>
  <si>
    <t xml:space="preserve">sdescription</t>
  </si>
  <si>
    <t xml:space="preserve">description</t>
  </si>
  <si>
    <t xml:space="preserve">attributecontent_0_title</t>
  </si>
  <si>
    <t xml:space="preserve">attributecontent_0_description</t>
  </si>
  <si>
    <t xml:space="preserve">attributecontent_1_title</t>
  </si>
  <si>
    <t xml:space="preserve">attributecontent_1_description</t>
  </si>
  <si>
    <t xml:space="preserve">attributecontent_2_title</t>
  </si>
  <si>
    <t xml:space="preserve">attributecontent_2_description</t>
  </si>
  <si>
    <t xml:space="preserve">attributecontent_3_title</t>
  </si>
  <si>
    <t xml:space="preserve">attributecontent_3_description</t>
  </si>
  <si>
    <t xml:space="preserve">attributecontent_4_title</t>
  </si>
  <si>
    <t xml:space="preserve">attributecontent_4_description</t>
  </si>
  <si>
    <t xml:space="preserve">FAQQuestion1</t>
  </si>
  <si>
    <t xml:space="preserve">FAQAnswer1</t>
  </si>
  <si>
    <t xml:space="preserve">FAQQuestion2</t>
  </si>
  <si>
    <t xml:space="preserve">FAQAnswer2</t>
  </si>
  <si>
    <t xml:space="preserve">FAQQuestion3</t>
  </si>
  <si>
    <t xml:space="preserve">direction</t>
  </si>
  <si>
    <t xml:space="preserve">indication</t>
  </si>
  <si>
    <t xml:space="preserve">storage</t>
  </si>
  <si>
    <t xml:space="preserve">warning</t>
  </si>
  <si>
    <t xml:space="preserve">warranty</t>
  </si>
  <si>
    <t xml:space="preserve">quality-report-filename</t>
  </si>
  <si>
    <t xml:space="preserve">claims-image-filename</t>
  </si>
  <si>
    <t xml:space="preserve">keyingredients</t>
  </si>
  <si>
    <t xml:space="preserve">allingredients</t>
  </si>
  <si>
    <t xml:space="preserve">size</t>
  </si>
  <si>
    <t xml:space="preserve">size unit</t>
  </si>
  <si>
    <t xml:space="preserve">attributes.0.names</t>
  </si>
  <si>
    <t xml:space="preserve">attributes.0.values.0</t>
  </si>
  <si>
    <t xml:space="preserve">shipping_height</t>
  </si>
  <si>
    <t xml:space="preserve">shipping_length</t>
  </si>
  <si>
    <t xml:space="preserve">shipping_width</t>
  </si>
  <si>
    <t xml:space="preserve">volume</t>
  </si>
  <si>
    <t xml:space="preserve">volumeunit</t>
  </si>
  <si>
    <t xml:space="preserve">weight</t>
  </si>
  <si>
    <t xml:space="preserve">totalcbdmg</t>
  </si>
  <si>
    <t xml:space="preserve">servings</t>
  </si>
  <si>
    <t xml:space="preserve">servingsize</t>
  </si>
  <si>
    <t xml:space="preserve">Serving Size unit:</t>
  </si>
  <si>
    <t xml:space="preserve">cbdperunitmg</t>
  </si>
  <si>
    <t xml:space="preserve">PPmg</t>
  </si>
  <si>
    <t xml:space="preserve">expiry</t>
  </si>
  <si>
    <t xml:space="preserve">index</t>
  </si>
  <si>
    <t xml:space="preserve">CBD Oil Mint 300mg 30ml | Full Spectrum CBD Oil | Bené</t>
  </si>
  <si>
    <t xml:space="preserve">Buy the highest quality CBD Oil Mint of 300mg of organically grown hemp extracted and with Peppermint Oil from Bené. Buy online or contact us for more</t>
  </si>
  <si>
    <t xml:space="preserve">CBD Oil, CBD Oil Tinctures</t>
  </si>
  <si>
    <t xml:space="preserve">CBD Oil 300 mg</t>
  </si>
  <si>
    <t xml:space="preserve">019-533</t>
  </si>
  <si>
    <t xml:space="preserve">black</t>
  </si>
  <si>
    <t xml:space="preserve">white</t>
  </si>
  <si>
    <t xml:space="preserve">KZ</t>
  </si>
  <si>
    <t xml:space="preserve">CBD-Oil-300-mg</t>
  </si>
  <si>
    <t xml:space="preserve">Oils</t>
  </si>
  <si>
    <t xml:space="preserve">Pure hemp CBD. Pure bliss</t>
  </si>
  <si>
    <t xml:space="preserve">Full spectrum means you’re getting your CBD with all the plant goodness in its purest form.</t>
  </si>
  <si>
    <t xml:space="preserve">The basics</t>
  </si>
  <si>
    <t xml:space="preserve">Most people new to CBD do best with a 300 mg oil. Because you can start drop by drop.</t>
  </si>
  <si>
    <t xml:space="preserve">How to use</t>
  </si>
  <si>
    <t xml:space="preserve">Place a few drops under the tongue or in a beverage. Some people find a full dropper takes the edge off, while others may need more. Our calibrated dropper lets you measure with precision.</t>
  </si>
  <si>
    <t xml:space="preserve">Did you know?</t>
  </si>
  <si>
    <t xml:space="preserve">Our 300 mg full-spectrum oil contains a proprietary blend of our finest, organically grown hemp extracted CBD in hempseed oil or pure MCT oil. CBD oil is a mild and versatile product. Just make sure to begin one drop at a time.</t>
  </si>
  <si>
    <t xml:space="preserve">How to store</t>
  </si>
  <si>
    <t xml:space="preserve">Store in a cool, dry place away from humidity, heat, and direct light. Keep out of reach of children. </t>
  </si>
  <si>
    <t xml:space="preserve">THC</t>
  </si>
  <si>
    <t xml:space="preserve">0.0% THC</t>
  </si>
  <si>
    <t xml:space="preserve">Shake gently before each use. Place 1 serving (1 ml) 1-2 times per day under the tongue, hold for 60 seconds and then swallow.</t>
  </si>
  <si>
    <t xml:space="preserve">Our 300 mg Full Spectrum oil contains all phytocannabinoids and terpenes naturally found in hemp. 0.0% THC.</t>
  </si>
  <si>
    <t xml:space="preserve">STORE AT ROOM TEMPERATURE AND DO NOT EXPOSE TO EXCESSIVE HEAT, LIGHT OR MOISTURE.</t>
  </si>
  <si>
    <t xml:space="preserve">Consult your healthcare provider before using if you are pregnant, nursing or have any medical concerns. NOT FOR USE BY INDIVIDUALS UNDER THE AGE OF 18 YEARS.</t>
  </si>
  <si>
    <t xml:space="preserve">Organically grown hemp extracted CBD Oil, MCT Coconut Oil.</t>
  </si>
  <si>
    <t xml:space="preserve">Organically grown hemp extracted CBD Oil, Naturally Present Terpenes, Medium Chain Triglycerides (MCT) Coconut Oil, Beta Caryophyllene.</t>
  </si>
  <si>
    <t xml:space="preserve">ml</t>
  </si>
  <si>
    <t xml:space="preserve">Size</t>
  </si>
  <si>
    <t xml:space="preserve">1 oz / 30 ml</t>
  </si>
  <si>
    <t xml:space="preserve">ci</t>
  </si>
  <si>
    <t xml:space="preserve">10 mg / 1 ml</t>
  </si>
  <si>
    <t xml:space="preserve">CBD Oil Mint 500mg 30ml | Full Spectrum CBD Oil | Bené</t>
  </si>
  <si>
    <t xml:space="preserve">Buy the highest quality CBD Oil Mint of 500mg of organically grown hemp extracted and with Peppermint Oil from Bené. Buy online or contact us for more</t>
  </si>
  <si>
    <t xml:space="preserve">CBD Oil 500 mg</t>
  </si>
  <si>
    <t xml:space="preserve">JP051319T3</t>
  </si>
  <si>
    <t xml:space="preserve">FS</t>
  </si>
  <si>
    <t xml:space="preserve">CBD-Oil-500-mg</t>
  </si>
  <si>
    <t xml:space="preserve">Great hemp CBD that packs a punch</t>
  </si>
  <si>
    <t xml:space="preserve">What it is</t>
  </si>
  <si>
    <t xml:space="preserve">Stronger than the basic, this 500 mg Full Spectrum CBD oil delivers more CBD in each drop.</t>
  </si>
  <si>
    <t xml:space="preserve">Usage</t>
  </si>
  <si>
    <t xml:space="preserve">Place a few drops under the tongue or in a beverage. Some people find half a dropper takes the edge off, while others may need more. Our calibrated dropper lets you measure with precision.</t>
  </si>
  <si>
    <t xml:space="preserve">Our 500 mg full-spectrum oil contains a proprietary blend of our finest, organically grown hemp extracted CBD in hempseed oil or pure MCT oil. CBD oil is a mild and versatile product. Just make sure to begin one drop at a time.</t>
  </si>
  <si>
    <t xml:space="preserve">Our 500 mg Full Spectrum oil contains all phytocannabinoids and terpenes naturally found in hemp. 0.0% THC.</t>
  </si>
  <si>
    <t xml:space="preserve">Organically grown hemp extracted CBD Oil, Peppermint Oil, MCT Coconut oil, Stevia.</t>
  </si>
  <si>
    <t xml:space="preserve">Organically grown hemp extracted CBD Oil, Naturally Present Terpenes, Peppermint Oil, Stevia, Medium Chain Triglycerides (MCT) Coconut Oil, Beta Caryophyllene.</t>
  </si>
  <si>
    <t xml:space="preserve">16.7 mg / 1 ml</t>
  </si>
  <si>
    <t xml:space="preserve">CBD Oil Mint 1000mg 30ml | Full Spectrum CBD Oil | Bené</t>
  </si>
  <si>
    <t xml:space="preserve">Buy the highest quality CBD Oil  of 1000mg of organically grown hemp from Bené. Buy online or contact us for more.</t>
  </si>
  <si>
    <t xml:space="preserve">CBD Oil 1000 mg</t>
  </si>
  <si>
    <t xml:space="preserve">JP051319T4</t>
  </si>
  <si>
    <t xml:space="preserve">CBD-Oil-1000-mg</t>
  </si>
  <si>
    <t xml:space="preserve">Seriously strong hemp CBD </t>
  </si>
  <si>
    <t xml:space="preserve">For high strength, this 1000 mg Full Spectrum CBD oil delivers more CBD in each drop.</t>
  </si>
  <si>
    <t xml:space="preserve">Place a few drops under the tongue or in a beverage. Some people find a few drops takes the edge off, while others may need more. Our calibrated dropper lets you measure with precision.</t>
  </si>
  <si>
    <t xml:space="preserve">Our 1000 mg full-spectrum oil contains a proprietary blend of our finest, organically grown hemp extracted CBD in hempseed oil or pure MCT oil. CBD oil is a mild and versatile product. Just make sure to begin one drop at a time.</t>
  </si>
  <si>
    <t xml:space="preserve">Our 1000 mg Full Spectrum oil contains all phytocannabinoids and terpenes naturally found in hemp. 0.0% THC.</t>
  </si>
  <si>
    <t xml:space="preserve">33.3 mg / 1 ml</t>
  </si>
  <si>
    <t xml:space="preserve">CBD Isolate 300mg Extracted from Organically Grown Hemp | Bené</t>
  </si>
  <si>
    <t xml:space="preserve">Bené offers CBD isolate oil extracted from hemp in a 300mg bottle. CBD Isolate Oil from premium, organically grown hemp, to create the purest CBD</t>
  </si>
  <si>
    <t xml:space="preserve">CBD Isolate, Full Spectrum CBD Oil</t>
  </si>
  <si>
    <t xml:space="preserve">CBD Isolate 300 mg</t>
  </si>
  <si>
    <t xml:space="preserve">019-531</t>
  </si>
  <si>
    <t xml:space="preserve">CBD-Isolate-300-mg</t>
  </si>
  <si>
    <t xml:space="preserve">Pure CBD isolated from hemp</t>
  </si>
  <si>
    <t xml:space="preserve">CBD Isolate Oil from premium, organically grown hemp, to create the purest CBD.</t>
  </si>
  <si>
    <t xml:space="preserve">Most people new to CBD do best with a 300 mg Isolate oil. Because you can start drop by drop.</t>
  </si>
  <si>
    <t xml:space="preserve">Place a few drops under the tongue or in a beverage. Our calibrated dropper lets you measure with precision.</t>
  </si>
  <si>
    <t xml:space="preserve">99% Pure broad-spectrum CBD Isolate derived from organically grown hemp.</t>
  </si>
  <si>
    <t xml:space="preserve">Our 300 mg Isolate oil contains 99% pure CBD naturally found in hemp. 0.0% THC.</t>
  </si>
  <si>
    <t xml:space="preserve">99% Pure broad-spectrum CBD Isolate Natural (No added flavor).</t>
  </si>
  <si>
    <t xml:space="preserve">CBD Isolate 500mg Extracted from Organically Grown Hemp | Bené</t>
  </si>
  <si>
    <t xml:space="preserve">Bené offers CBD Isolate oil extracted from organically grown hemp in a 30ml bottle. Buy online now or contact us for more</t>
  </si>
  <si>
    <t xml:space="preserve">CBD Isolate 500 mg</t>
  </si>
  <si>
    <t xml:space="preserve">019-532</t>
  </si>
  <si>
    <t xml:space="preserve">CBD-Isolate-500-mg</t>
  </si>
  <si>
    <t xml:space="preserve">Superpowered hemp isolate</t>
  </si>
  <si>
    <t xml:space="preserve">Stronger than the basic, this 500 mg CBD Isolate oil delivers more CBD in each drop.</t>
  </si>
  <si>
    <t xml:space="preserve">Our 500 mg Isolate oil contains 99% pure CBD naturally found in hemp. 0.0% THC.</t>
  </si>
  <si>
    <t xml:space="preserve">Buy CBD Gel Capsules 10 mg - 30 Softgel Capsule | Bené</t>
  </si>
  <si>
    <t xml:space="preserve">Bené CBD capsules come in bottles of 10mg containing 30 softgel capsule. Buy organically grown CBD gel capsules online</t>
  </si>
  <si>
    <t xml:space="preserve">CBD Capsules, Buy CBD Gel Capsules</t>
  </si>
  <si>
    <t xml:space="preserve">CBD Gel Capsules 10 mg</t>
  </si>
  <si>
    <t xml:space="preserve">JP051619GC3</t>
  </si>
  <si>
    <t xml:space="preserve">CBD-Gel-Capsules-10-mg</t>
  </si>
  <si>
    <t xml:space="preserve">Capsules</t>
  </si>
  <si>
    <t xml:space="preserve">10 mg CBD in a convenient softgel capsule</t>
  </si>
  <si>
    <t xml:space="preserve">CBD in water-soluble nano-sized droplets for maximizing absorption into the body with high bioavailability.</t>
  </si>
  <si>
    <t xml:space="preserve">Easy to swallow</t>
  </si>
  <si>
    <t xml:space="preserve">A safe start to a CBD experience, especially for those who prefer softgel capsules to oil.</t>
  </si>
  <si>
    <t xml:space="preserve">Use daily</t>
  </si>
  <si>
    <t xml:space="preserve">Take one or two softgel capsules in your mouth before a meal and that’s it.</t>
  </si>
  <si>
    <t xml:space="preserve">Nanoemulsion droplets of CBD Oil absorbs into the blood stream almost immediately and gives nearly instant results.</t>
  </si>
  <si>
    <t xml:space="preserve">Take 1-4 softgel capsules daily with food as needed.</t>
  </si>
  <si>
    <t xml:space="preserve">Each softgel contains 10 mg Full Spectrum Hemp Extracted CBD in the form of water-soluble
nano-sized droplets for maximizing absorption and high bioavailability. 0.0% THC</t>
  </si>
  <si>
    <t xml:space="preserve">Organically grown hemp extracted CBD Oil, terpenes and beta-caryophyllene in water-soluble nanoemulsion form.</t>
  </si>
  <si>
    <t xml:space="preserve">Organically grown hemp extracted CBD Oil, Naturally Present Terpenes, Polysorbate Emulsifiers, Medium Chain Triglycerides (MCT) Oil, Beta Caryophyllene. Gelatin Shell: Gelatin, Glycerin, Sorbitol, and Water</t>
  </si>
  <si>
    <t xml:space="preserve">gel capsules</t>
  </si>
  <si>
    <t xml:space="preserve">30 gel capsules</t>
  </si>
  <si>
    <t xml:space="preserve">10 mg / gel capsule</t>
  </si>
  <si>
    <t xml:space="preserve">Buy CBD Gel Capsules 25mg - 30 Softgel Capsule | Bené</t>
  </si>
  <si>
    <t xml:space="preserve">Bené CBD Gel capsules come in bottles of 25mg containing 30 softgel capsule. Buy organically grown CBD gel capsules online</t>
  </si>
  <si>
    <t xml:space="preserve">CBD Gel Capsules 25 mg</t>
  </si>
  <si>
    <t xml:space="preserve">JP051619GC2</t>
  </si>
  <si>
    <t xml:space="preserve">CBD-Gel-Capsules-25-mg</t>
  </si>
  <si>
    <t xml:space="preserve">25 mg CBD in a convenient softgel capsule</t>
  </si>
  <si>
    <t xml:space="preserve">CBD in water-soluble nano-sized droplets for maximizing absorption into the body and high bioavailability. </t>
  </si>
  <si>
    <t xml:space="preserve">Each softgel contains 25 mg Full Spectrum Hemp Extracted CBD in the form of water-soluble
nano-sized droplets for maximizing absorption and high bioavailability. 0.0% THC</t>
  </si>
  <si>
    <t xml:space="preserve">25 mg / gel capsule</t>
  </si>
  <si>
    <t xml:space="preserve">Buy CBD Curcumin Capsules 750 mg - 30 Softgel Capsule | Bené</t>
  </si>
  <si>
    <t xml:space="preserve">Bené CBD Curcumin capsules come in bottles of 750mg containing 30 softgel capsule. Buy organically grown CBD Curcumin gel capsules online</t>
  </si>
  <si>
    <t xml:space="preserve">CBD Curcumin Capsules</t>
  </si>
  <si>
    <t xml:space="preserve">CBD+ Curcumin Gel Capsules</t>
  </si>
  <si>
    <t xml:space="preserve">JP051619GC4</t>
  </si>
  <si>
    <t xml:space="preserve">Curcurim</t>
  </si>
  <si>
    <t xml:space="preserve">ffae0e</t>
  </si>
  <si>
    <t xml:space="preserve">CBD-Curcumin</t>
  </si>
  <si>
    <t xml:space="preserve">25 mg CBD Meets 10 mg Curcumin In a softgel capsule</t>
  </si>
  <si>
    <t xml:space="preserve">CBD and Curcumin in water-soluble nano-sized droplets for maximizing absorption into the body and high bioavailability.</t>
  </si>
  <si>
    <t xml:space="preserve">Why turmeric and CBD?</t>
  </si>
  <si>
    <t xml:space="preserve">Both turmeric and CBD work together to support your body from harmful free radicals.</t>
  </si>
  <si>
    <t xml:space="preserve">Each soft gel contains 25 mg of Full Spectrum Hemp Extract CBD and 10 mg of Curcumin in the form of water-soluble nano-sized droplets for maximizing absorption and high bioavailability. 0.0% THC.</t>
  </si>
  <si>
    <t xml:space="preserve">Organically grown hemp extracted CBD Oil, Curcumin, terpenes and beta-caryophyllene in water-soluble nanoemulsion form.</t>
  </si>
  <si>
    <t xml:space="preserve">Organically grown hemp extracted CBD Oil, Curcumin, Naturally Present Terpenes, Polysorbate Emulsifiers, Medium Chain Triglycerides (MCT) Oil, Beta Caryophyllene. Gelatin Shell: Gelatin, Glycerin, Sorbitol, and Water.</t>
  </si>
  <si>
    <t xml:space="preserve">CBD Body Matrix</t>
  </si>
  <si>
    <t xml:space="preserve">79818 6/21</t>
  </si>
  <si>
    <t xml:space="preserve">C12 M30 Y86 K2</t>
  </si>
  <si>
    <t xml:space="preserve">SS</t>
  </si>
  <si>
    <t xml:space="preserve">CBD-Body-Matrix</t>
  </si>
  <si>
    <t xml:space="preserve">100 mg CBD in a convenient capsule</t>
  </si>
  <si>
    <t xml:space="preserve">Our highest strength capsule containing 100 mg CBD Isolate.</t>
  </si>
  <si>
    <t xml:space="preserve">100 mg CBD and the best workout ingredients. Designed for maximum strength.</t>
  </si>
  <si>
    <t xml:space="preserve">Take one capsule in your mouth before a meal and that’s it.</t>
  </si>
  <si>
    <t xml:space="preserve">100 mg CBD in this capsule creates a potent blend with the best Pre-Workout Ingredients.</t>
  </si>
  <si>
    <t xml:space="preserve">Take 1-2 Capsules daily with food as needed.</t>
  </si>
  <si>
    <t xml:space="preserve">Each capsule contains a proprietary blend of 100 mg hemp-extracted CBD Isolate along with the best
pre-workout ingredients.</t>
  </si>
  <si>
    <t xml:space="preserve">Organically grown hemp extracted CBD Isolate, L-Arginine, BCAA, Creatine monohydrate, Glutamine, Vitamin B6, Vitamin B12.</t>
  </si>
  <si>
    <t xml:space="preserve">Active Ingredients: 100 mg CBD Isolate, 15 mg L-Arginine, 30 mg BCAA, 25 mg Creatine Monohydrate, 10 mg Vitamin B6, 15 mg Vitamin B-12, 25 mg Glutamine. Other Ingredients: Rice Flour, Magnesium Sterate, Gelatin Capsule.</t>
  </si>
  <si>
    <t xml:space="preserve">capsules</t>
  </si>
  <si>
    <t xml:space="preserve">30 capsules</t>
  </si>
  <si>
    <t xml:space="preserve">capsule</t>
  </si>
  <si>
    <t xml:space="preserve">100 mg / capsule</t>
  </si>
  <si>
    <t xml:space="preserve">Best CBD Muscle Balm | CBD Balm for Muscle Pain | Bené</t>
  </si>
  <si>
    <t xml:space="preserve">CBD muscle balm for relieving sore muscles, strain &amp; discomfort from workouts, Buy our best CBD balm for muscle pain &amp; muscle recovery</t>
  </si>
  <si>
    <t xml:space="preserve">CBD Muscle Cream, CBD Muscle Balm</t>
  </si>
  <si>
    <t xml:space="preserve">CBD Luxury Balm</t>
  </si>
  <si>
    <t xml:space="preserve">DR050319SA2</t>
  </si>
  <si>
    <t xml:space="preserve">Pantone 2336 C</t>
  </si>
  <si>
    <t xml:space="preserve">#4e4b48</t>
  </si>
  <si>
    <t xml:space="preserve">CBD-Luxury-Balm</t>
  </si>
  <si>
    <t xml:space="preserve">Topicals</t>
  </si>
  <si>
    <t xml:space="preserve">A treat for your skin</t>
  </si>
  <si>
    <t xml:space="preserve">Created with nourishing beeswax, this balm contains natural lavender and eucalyptus for a luxury topical treatment.</t>
  </si>
  <si>
    <t xml:space="preserve">Pure hemp goodness</t>
  </si>
  <si>
    <t xml:space="preserve">Put the muscles and mind at ease. Easy to use after sports or before bedtime.</t>
  </si>
  <si>
    <t xml:space="preserve">Calm in a jar</t>
  </si>
  <si>
    <t xml:space="preserve">Work this smoothing balm into your hands and rub on affected areas to let the CBD penetrate.</t>
  </si>
  <si>
    <t xml:space="preserve">This Luxury Balm is both calming to the senses and nourishing for the skin.</t>
  </si>
  <si>
    <t xml:space="preserve">Work this soothing balm into your hands and apply to skin as needed to let the CBD penetrate.</t>
  </si>
  <si>
    <t xml:space="preserve">Soothe your muscles and put your mind at ease with our luxury balm.</t>
  </si>
  <si>
    <t xml:space="preserve">DO NOT USE ON OPEN WOUNDS, THIN SKIN AREAS OR SENSITIVE SKIN.</t>
  </si>
  <si>
    <t xml:space="preserve">Organically grown hemp extracted CBD Oil, Beeswax, Lavender Oil, Eucalyptus Oil.</t>
  </si>
  <si>
    <t xml:space="preserve">Organically grown hemp extracted CBD Oil, Beeswax, Lavender Oil, Eucalyptus Oil, MCT Coconut Oil.</t>
  </si>
  <si>
    <t xml:space="preserve">oz</t>
  </si>
  <si>
    <t xml:space="preserve">2 oz</t>
  </si>
  <si>
    <t xml:space="preserve">applications</t>
  </si>
  <si>
    <t xml:space="preserve">6.7 mg / application of 2 ml</t>
  </si>
  <si>
    <t xml:space="preserve">Best CBD Cream for Pure luxury of body | Buy CBD Body Cream</t>
  </si>
  <si>
    <t xml:space="preserve">Buy CBD Body Cream and many other skincare products containing a blend of CBD with many nourishing botanicals</t>
  </si>
  <si>
    <t xml:space="preserve">CBD Body Cream</t>
  </si>
  <si>
    <t xml:space="preserve">019-535</t>
  </si>
  <si>
    <t xml:space="preserve">CBD-Body-Cream</t>
  </si>
  <si>
    <t xml:space="preserve">Pure luxury for the body </t>
  </si>
  <si>
    <t xml:space="preserve">A sumptuous cream for your daily skin care that softens and nourishes the skin.</t>
  </si>
  <si>
    <t xml:space="preserve">Designed to moisturize</t>
  </si>
  <si>
    <t xml:space="preserve">Continuously moisturizes, leaving the skin soft and renewed.</t>
  </si>
  <si>
    <t xml:space="preserve">Use religiously</t>
  </si>
  <si>
    <t xml:space="preserve">Gently apply onto face and neck promptly after cleansing. With regular use, your skin will feel smoother, softer, and younger.</t>
  </si>
  <si>
    <t xml:space="preserve">Organically grown hemp is both calming to the senses and nourishing for the skin.</t>
  </si>
  <si>
    <t xml:space="preserve">Gently apply our Body Cream onto face and neck promptly after finishing your usual cleansing routine. With regular use, your skin will feel smoother, softer, and younger.</t>
  </si>
  <si>
    <t xml:space="preserve">Organically grown hemp extracted CBD Oil, Naturally Present Terpenes, Water, Organic Coconut Oil, Grapeseed Oil.</t>
  </si>
  <si>
    <t xml:space="preserve">Organically grown hemp extracted CBD Oil, Naturally Present Terpenes, Water, Organic Coconut Oil, Grapeseed Oil, Emulsifying Wax, Stearic Acid, Glycerin, Xanthan Gum, Phenoxyethanol, Tetrasodium Glutamate.</t>
  </si>
  <si>
    <t xml:space="preserve">CBD Muscle Gel | Pure CBD Muscle Balm for Pain Relief | Bené</t>
  </si>
  <si>
    <t xml:space="preserve">Buy CBD muscle gel for relieving sore muscles, strain &amp; discomfort from workouts, made up of pure CBD oil &amp; cooling menthol for soothing relief</t>
  </si>
  <si>
    <t xml:space="preserve">cbd balm for muscle recovery, best cbd muscle balm, cbd balm for muscle pain</t>
  </si>
  <si>
    <t xml:space="preserve">CBD Muscle Gel</t>
  </si>
  <si>
    <t xml:space="preserve">CBD-Muscle-Gel</t>
  </si>
  <si>
    <t xml:space="preserve">Soothing relief</t>
  </si>
  <si>
    <t xml:space="preserve">Our Muscle Gel uses only pure CBD oil and cooling menthol for fast-acting and soothing relief.</t>
  </si>
  <si>
    <t xml:space="preserve">This muscle gel helps relieve sore muscles, strain and discomfort from workouts.</t>
  </si>
  <si>
    <t xml:space="preserve">Apply daily or as needed</t>
  </si>
  <si>
    <t xml:space="preserve">Apply on the affected area for a soothing relief.</t>
  </si>
  <si>
    <t xml:space="preserve">Supports relief</t>
  </si>
  <si>
    <t xml:space="preserve">Rich CBD oil is beneficial for your body’s cannabinoid receptors, which are naturally located all over your skin.</t>
  </si>
  <si>
    <t xml:space="preserve">Apply on the affected area up to 4 times a day or as desired. Use it immediately after working out, or any time after showering.</t>
  </si>
  <si>
    <t xml:space="preserve">Organically grown hemp extracted CBD Oil, Tea Tree Oil, Menthol, Camphor, Organic Aloe Vera, Organic Arnica, Yerba mate.</t>
  </si>
  <si>
    <t xml:space="preserve">Organically grown hemp extracted CBD Oil, Tea Tree Oil, Menthol, Camphor, Organic Aloe Vera, Organic Arnica, Yerba mate, Ethylhexylglycerin, Water, Isopropyl Alcohol, Carbomer, Triethanolamine, Tocopheryl acetate, Phenoxyethanol.</t>
  </si>
  <si>
    <t xml:space="preserve">CBD After Sun Care</t>
  </si>
  <si>
    <t xml:space="preserve">CBD skincare cream gives protection from the sun and removes the signs of aging from too much sun exposure with this calming lotion</t>
  </si>
  <si>
    <t xml:space="preserve">cbd cream for sunburn, CBD Skin Care Cream</t>
  </si>
  <si>
    <t xml:space="preserve">CBD-After-Sun-Care</t>
  </si>
  <si>
    <t xml:space="preserve">Protection from the sun</t>
  </si>
  <si>
    <t xml:space="preserve">Designed exclusively for sun-worshippers, this silky lotion helps to combat the harsh effects of the sun.</t>
  </si>
  <si>
    <t xml:space="preserve">Conquer free radicals</t>
  </si>
  <si>
    <t xml:space="preserve">Like the sun? Ease the signs of aging from too much sun exposure with this calming lotion.</t>
  </si>
  <si>
    <t xml:space="preserve">Use as needed</t>
  </si>
  <si>
    <t xml:space="preserve">Work this rich, smooth lotion onto skin after spending time in the sun or even after visiting the tanning booth.</t>
  </si>
  <si>
    <t xml:space="preserve">Encourage healthier skin</t>
  </si>
  <si>
    <t xml:space="preserve">Organically grown hemp extracted CBD Oil, Naturally Present Terpenes, Water, Organic Coconut Oil, Grapeseed Oil, Glycerin, Xanthan Gum.</t>
  </si>
  <si>
    <t xml:space="preserve">CBD Sheet Mask | Buy CBD Face Mask Online | Bené</t>
  </si>
  <si>
    <t xml:space="preserve">Buy CBD sheet mask and many other skincare products containing a blend of CBD with many nourishing botanicals</t>
  </si>
  <si>
    <t xml:space="preserve">CBD Face Mask, CBD Sheet Masks </t>
  </si>
  <si>
    <t xml:space="preserve">CBD Sheet Mask</t>
  </si>
  <si>
    <t xml:space="preserve">GO12619FM18</t>
  </si>
  <si>
    <t xml:space="preserve">CBD-Sheet-Mask</t>
  </si>
  <si>
    <t xml:space="preserve">Bring home a CBD facial</t>
  </si>
  <si>
    <t xml:space="preserve">Infused with nanoemulsified CBD and plant extracts this mask is safe for all skin types.</t>
  </si>
  <si>
    <t xml:space="preserve">Banish dry skin in an instant</t>
  </si>
  <si>
    <t xml:space="preserve">Use this luxurious Sheet Mask weekly. Feels like you're being pampered at the spa.</t>
  </si>
  <si>
    <t xml:space="preserve">Use weekly or as needed</t>
  </si>
  <si>
    <t xml:space="preserve">Drape gently over clean face and leave on for 15 minutes. When finished, pull off and discard. The mask is 100% biodegradable.</t>
  </si>
  <si>
    <t xml:space="preserve">Moisture management.</t>
  </si>
  <si>
    <t xml:space="preserve">When you cover your face with the mask it locks in the ingredients for continuous absorption and better retention.</t>
  </si>
  <si>
    <t xml:space="preserve">1. Cleanse face. 2. Apply the mask to face and leave for 30 minutes. 3. Remove mask and gently massage face and neck. For best results use 2-3 times a week.</t>
  </si>
  <si>
    <t xml:space="preserve">Infused with 10 mg Nanoemulsified CBD and plant extracts this mask is safe for all skin types. 1 x 2 Piece Cotton Mask.</t>
  </si>
  <si>
    <t xml:space="preserve">Organically grown hemp extracted CBD Oil, Terpenes, Omega 3 &amp; Omega 6 Fatty Acids, Rosemary Extract, Japanese Knotweed Extract, Black Licorice Extract.</t>
  </si>
  <si>
    <t xml:space="preserve">Organically grown hemp extracted CBD Oil, Centella Asiatica Extract, Japanese Knotweed Extract, Scutellaria Baicalensis Root Extract, Camellia Sinensis Leaf Extract, Quillaja Saponaria Bark Extract, Licorice Root Extract, Anthemis Nobilis Flower Extract, Rosemary Extract, Water, Glycerin, Dipropylene Glycol, 1,2-Hexanediol, Carbomer, Triethanolamine, Sodium Benzoate, Chlorphenesin, Sodium Hyaluronate, PEG-60 Hydrogenated Castor Oil, Disodium EDTA, Butylene Glycol, Fragrance.</t>
  </si>
  <si>
    <t xml:space="preserve">Quantity</t>
  </si>
  <si>
    <t xml:space="preserve"> 1 x 2 Sheet Mask</t>
  </si>
  <si>
    <t xml:space="preserve">cotton mask</t>
  </si>
  <si>
    <t xml:space="preserve">10 mg / Sheet Mask</t>
  </si>
  <si>
    <t xml:space="preserve">CBD Freeze Rub 1500 mg | CBD Freeze Pain Relief Gel | Bené</t>
  </si>
  <si>
    <t xml:space="preserve">CBD Freeze Rub gives an instant cooling sensation with pain relief. It is a cold therapy to relieve sore muscles, strains and discomfort</t>
  </si>
  <si>
    <t xml:space="preserve">CBD Pain Freeze, CBD Freeze Rub, CBD Freeze Relief Cream</t>
  </si>
  <si>
    <t xml:space="preserve">CBD Freeze Rub</t>
  </si>
  <si>
    <t xml:space="preserve">4951-5 6/21</t>
  </si>
  <si>
    <t xml:space="preserve">Pantone 298</t>
  </si>
  <si>
    <t xml:space="preserve">#41b6e6</t>
  </si>
  <si>
    <t xml:space="preserve">CBD-Freeze-Rub</t>
  </si>
  <si>
    <t xml:space="preserve">Feel the soothing relief</t>
  </si>
  <si>
    <t xml:space="preserve">With an instant cooling sensation, our Freeze Rub provides fast-acting and soothing relief. </t>
  </si>
  <si>
    <t xml:space="preserve">Brisk care</t>
  </si>
  <si>
    <t xml:space="preserve">This penetrating rub utilizes cold therapy to relieve sore muscles, strains and discomfort.</t>
  </si>
  <si>
    <t xml:space="preserve">Helps provide soothing relief. Use it immediately after working out, or any time after showering.</t>
  </si>
  <si>
    <t xml:space="preserve">Pure organically grown hemp extracted CBD oil helps to restore, nourish, and soften your skin</t>
  </si>
  <si>
    <t xml:space="preserve">Our Freeze Rub uses only organically grown hemp extracted CBD for fast-acting and soothing relief. With an instant cooling sensation, this freeze rub provides several hours of relief.</t>
  </si>
  <si>
    <t xml:space="preserve">Organically grown hemp extracted CBD Oil, Shea Butter, Arnica Extract, Camphor Terpene, linalool Terpene, Aloe Vera, Chamomile Extract, Lavender Extract, Rosemary Extract, Comfrey Extract, Cucumber Extract.</t>
  </si>
  <si>
    <t xml:space="preserve">Hemp Extract CBD, Deionized Water, Safflower Oil, Dimethicone, Mentha Arvensis, Arnica Extract, Camphor Terpene, linalool Terpene, Vitamin E Acetate, Vitamin A Palmitate, Vitamin C, Organic Aloe Vera Extract, Organic Marigold Extract, Organic Chamomile Extract, Comfrey Root Extract, Cucumber Fruit Extract, Carbomer, Xanthan Gum, Triethanolamine, Phenoxyethanol, Hexylene Glycol, Peg 100, Isopropyl Myristate, Glycerin, Stearic Acid, Cetyl Alcohol, Glyceryl Stearate Caprylyl Glycol, Ethylhexylglycerin.</t>
  </si>
  <si>
    <t xml:space="preserve">8 oz / 240 ml</t>
  </si>
  <si>
    <t xml:space="preserve">25 mg / application of 4 ml</t>
  </si>
  <si>
    <t xml:space="preserve">CBD Relief Roll on | Buy 500mg Hemp extracted CBD Roll-on | Bené</t>
  </si>
  <si>
    <t xml:space="preserve">Buy CBD Relief Roll on made up of Organically grown hemp extracted CBD Oil, Menthol, Bosweila Serrata Extract, Camphor Terpene</t>
  </si>
  <si>
    <t xml:space="preserve">Shop CBD Roll-on, CBD Relief Roll-On, CBD Pain Relief Roll On</t>
  </si>
  <si>
    <t xml:space="preserve">CBD Relief Roll-On</t>
  </si>
  <si>
    <t xml:space="preserve">CBD-Relief-Roll-On</t>
  </si>
  <si>
    <t xml:space="preserve">Roll it on</t>
  </si>
  <si>
    <t xml:space="preserve">Experience relief with this powerful clear gel infused with CBD oil and menthol to soothe the body.</t>
  </si>
  <si>
    <t xml:space="preserve">This gel contains soothing menthol and utilizes cold therapy for rapid penetration of CBD.</t>
  </si>
  <si>
    <t xml:space="preserve">Organically grown hemp extracted CBD Oil, Menthol, Bosweila Serrata Extract, Camphor Terpene.</t>
  </si>
  <si>
    <t xml:space="preserve">Hemp extracted CBD, Menthol, Bosweila Serrata Extract, Camphor Terpene, Water, Isopropyl Alcohol, Propylene Glycol, Glycerine, Carbomer, Ilex Paraguariensis Leaf Extract, Hydrated Silica, Aminomethyl Propanol, Methyl Paraben, Cat's claw Extract.</t>
  </si>
  <si>
    <t xml:space="preserve">3 oz / 90 ml</t>
  </si>
  <si>
    <t xml:space="preserve">8.3 mg / application of 3 ml</t>
  </si>
  <si>
    <t xml:space="preserve">CBD Body Butter 400mg | Buy CBD Skin Care Cream | Bené</t>
  </si>
  <si>
    <t xml:space="preserve">CBD body butter is a rich body butter with a powerful blend of hemp-extracted CBD &amp; organically grown shea &amp; cocoa butter</t>
  </si>
  <si>
    <t xml:space="preserve">Organic CBD Body Butter, CBD Body Butter</t>
  </si>
  <si>
    <t xml:space="preserve">CBD Body Butter</t>
  </si>
  <si>
    <t xml:space="preserve">CBD-Body-Butter</t>
  </si>
  <si>
    <t xml:space="preserve">There’s the rub</t>
  </si>
  <si>
    <t xml:space="preserve">A rich body butter with a powerful blend of hemp-extracted CBD and organically grown shea and cocoa butters.</t>
  </si>
  <si>
    <t xml:space="preserve">Pure luxury</t>
  </si>
  <si>
    <t xml:space="preserve">An ultra-luxuriant body butter, made naturally with CBD, shea butter and premium essential oils.</t>
  </si>
  <si>
    <t xml:space="preserve">Use liberally after showering</t>
  </si>
  <si>
    <t xml:space="preserve">This body butter is meant to be enjoyed. Slather it on after bathing or showering for a rich, calming experience.</t>
  </si>
  <si>
    <t xml:space="preserve">A rich blend</t>
  </si>
  <si>
    <t xml:space="preserve">Thanks to the powerful blend of pure CBD and organically grown shea and cocoa butters, you’ll think of this as a mini-escape every time you open the jar.</t>
  </si>
  <si>
    <t xml:space="preserve">A rich body butter with a powerful blend of organically grown hemp-extracted CBD and
organically grown shea and cocoa butters. You’ll think of this as a mini-escape every time
you open the jar.</t>
  </si>
  <si>
    <t xml:space="preserve">Organically grown hemp extracted CBD Oil, Cocoa Butter, Shea Butter, Aloe Vera Extract, Chamomile Extract, Lavender Extract, Rice Bran Extract, Rosemary Extract, Sunflower Extract.</t>
  </si>
  <si>
    <t xml:space="preserve">Hemp Extract CBD, Deionized Water, Safflower Oil, Cocoa Butter, Glycerin, Butylene Glycol, Stearic Acid, Shea Butter, Cetyl Alcohol, Glyceryl Stearate, PEG-100 Stearate, Dimethicone, Allantoin, Pro-Vitamin B5, Aloe Vera Extract, Organic Marigold Extract, Organic Chamomile Extract, Cucumber Extract, Lavender Extract, Rice Bran Extract, Rosemary Extract, Sunflower Extract, Tocopherols, Carbomer, Triethanolamine, Phenoxyethanol, Caprylyl Glycol, Hexylene Glycol, Ethylhexylglycerin.</t>
  </si>
  <si>
    <t xml:space="preserve">4 oz /120 ml</t>
  </si>
  <si>
    <t xml:space="preserve">13.3 mg / application of 4 ml</t>
  </si>
  <si>
    <t xml:space="preserve">Buy CBD Massage Oil | Massage Oil for Pain Online | Bené</t>
  </si>
  <si>
    <t xml:space="preserve">CBD Massage Oil is topical blend with infused hemp CBD oil to soothe minor muscle aches and provide soothing relief</t>
  </si>
  <si>
    <t xml:space="preserve">CBD oil, CBD Massage Oil</t>
  </si>
  <si>
    <t xml:space="preserve">CBD Massage Oil</t>
  </si>
  <si>
    <t xml:space="preserve">CBD-Massage-Oil</t>
  </si>
  <si>
    <t xml:space="preserve">Rub it in</t>
  </si>
  <si>
    <t xml:space="preserve">A topical blend infused with hemp CBD oil to soothe minor muscle aches and provide soothing relief.</t>
  </si>
  <si>
    <t xml:space="preserve">The right balance of light, non-greasy oil providing smooth gliding action.</t>
  </si>
  <si>
    <t xml:space="preserve">Use it immediately after working out, or any time before showering.</t>
  </si>
  <si>
    <t xml:space="preserve">Work this smooth oil into your hands and apply to skin to let the CBD penetrate. Use it immediately after working out, or any time before showering.</t>
  </si>
  <si>
    <t xml:space="preserve">Organically grown hemp extracted CBD Oil, Sunflower Oil, Rice Bran Oil, Almond Oil, Orange Oil, Grapeseed Oil.</t>
  </si>
  <si>
    <t xml:space="preserve">Hemp Extract CBD, Sunflower Oil, Rice Bran Oil, Almond Oil, Orange Oil, Grapeseed Oil, Terpene Limonene, Terpene Citral, High Oleic and Natural Vitamin E.</t>
  </si>
  <si>
    <t xml:space="preserve">33 mg / application of 8 ml</t>
  </si>
  <si>
    <t xml:space="preserve">Buy CBD Dog Chews | Best CBD Dog Treats | Bené</t>
  </si>
  <si>
    <t xml:space="preserve">Supports overall wellness for your pet. Easy to digest, these beef &amp; bacon flavored chews contain Full Spectrum Hemp extracted CBD</t>
  </si>
  <si>
    <t xml:space="preserve">CBD Dog Treats, CBD Dog Chews</t>
  </si>
  <si>
    <t xml:space="preserve">CBD Dog Chews 30 count</t>
  </si>
  <si>
    <t xml:space="preserve">GO061319K93</t>
  </si>
  <si>
    <t xml:space="preserve">#584853 / #453839</t>
  </si>
  <si>
    <t xml:space="preserve">CBD-Dog-Chews-30-count</t>
  </si>
  <si>
    <t xml:space="preserve">Pets</t>
  </si>
  <si>
    <t xml:space="preserve">Supports overall wellness for your pet</t>
  </si>
  <si>
    <t xml:space="preserve">Easy to digest, these beef &amp; bacon flavored chews contain Full Spectrum Hemp extracted CBD.</t>
  </si>
  <si>
    <t xml:space="preserve">For your furry friend</t>
  </si>
  <si>
    <t xml:space="preserve">Got a pet that's stressed out? These wholesome CBD chews can help calm your pet.</t>
  </si>
  <si>
    <t xml:space="preserve">One chew at a time</t>
  </si>
  <si>
    <t xml:space="preserve">These chews are designed to be tasty for dogs. Larger dogs will likely require more than one treat.</t>
  </si>
  <si>
    <t xml:space="preserve">Flavor</t>
  </si>
  <si>
    <t xml:space="preserve">Beef &amp; Bacon flavored.</t>
  </si>
  <si>
    <t xml:space="preserve">Take 1-3 chews for a pet daily, or as needed. May need to break apart the morsel for smaller animals.</t>
  </si>
  <si>
    <t xml:space="preserve">Canine soft chews, beef &amp; bacon flavored, with Full Spectrum Hemp-extracted CBD. These edibles are easy to
digest and contain 0.0% THC so it's safe for pets.</t>
  </si>
  <si>
    <t xml:space="preserve">Always consult a licensed veterinarian before using if your pet is pregnant, lactating, hypoglycemic or has any medical concerns.</t>
  </si>
  <si>
    <t xml:space="preserve">Organically grown hemp extracted CBD Oil, Beef Powder, Natural Bacon Flavor, Organic Sweet Potato
Powder. 0% THC.</t>
  </si>
  <si>
    <t xml:space="preserve">Organically grown hemp extracted CBD Oil, Beef Powder, Natural Bacon Flavor, Organic Sweet Potato
Powder, Sunflower Lecithin (Non-GMO), Flaxseed Oil, Water, Dried Brewer’s Yeast, Glycerin, Gum Arabic, Sodium
Alginate, Microcrystalline Cellulose, Citrus Pectin, Vitamin E, Sodium Propionate, Calcium Sulfate Dehydrate, Natural
Tocopherols (Natural Preservative), Dextrin. 0.0% THC.</t>
  </si>
  <si>
    <t xml:space="preserve">30 Chews</t>
  </si>
  <si>
    <t xml:space="preserve">chew</t>
  </si>
  <si>
    <t xml:space="preserve">2 mg / chew</t>
  </si>
  <si>
    <t xml:space="preserve">CBD Dog Chews 60 count</t>
  </si>
  <si>
    <t xml:space="preserve">CBD-Dog-Chews-60-count</t>
  </si>
  <si>
    <t xml:space="preserve">60 Chews</t>
  </si>
  <si>
    <t xml:space="preserve">Equine CBD Pellets | CBD Hemp Pellets for Horses | Bené</t>
  </si>
  <si>
    <t xml:space="preserve">Equine CBD pellets is a perfect wellness for your horse. Full spectrum CBD oil with plant protein, insoluble fiber and complex carbohydrates</t>
  </si>
  <si>
    <t xml:space="preserve">CBD Horse Pellets, CBD Pet Pellets</t>
  </si>
  <si>
    <t xml:space="preserve">Equine CBD Pellets</t>
  </si>
  <si>
    <t xml:space="preserve">AP042619HP12</t>
  </si>
  <si>
    <t xml:space="preserve">Equine-CBD-Pellets</t>
  </si>
  <si>
    <t xml:space="preserve">The perfect wellness for your horse</t>
  </si>
  <si>
    <t xml:space="preserve">Full spectrum CBD oil with plant protein, insoluble fiber and complex carbohydrates. Great for horses and pets.</t>
  </si>
  <si>
    <t xml:space="preserve">High quality in every morsel</t>
  </si>
  <si>
    <t xml:space="preserve">Start with just one teaspoon of pellets for your horse and gradually increase the quantity as needed.</t>
  </si>
  <si>
    <t xml:space="preserve">For equine and a variety of animals</t>
  </si>
  <si>
    <t xml:space="preserve">Can easily be administered as pellets with their meals. </t>
  </si>
  <si>
    <t xml:space="preserve">Hemp Meal</t>
  </si>
  <si>
    <t xml:space="preserve">Contains 20% plant protein, 30% insoluble fiber and 50% complex carbohydrates. Sterilized, sieved, and blended for safety, efficacy, and consistency.</t>
  </si>
  <si>
    <t xml:space="preserve">Take 1-2 level teaspoons 1-3 times daily as needed. There are 68 mg
Full Spectrum CBD per 2 level teaspoons (10 cc).
*4.5 inches of the hemp pellet material in length is about 1 gram and nearly 1 cc
containing about 6.8 mg of CBD. Start with just one or two teaspoons for horses,
donkeys, and mules. For smaller pets reduce the starting dosage as needed.</t>
  </si>
  <si>
    <t xml:space="preserve">Our Hemp Pellets combine full spectrum
CBD oil with plant protein, insoluble fiber
and complex carbohydrates. The pellets
have been sterilized and contain a
food-grade mold inhibitor for additional
shelf life. Great for horses, goats, sheep,
swine, poultry, birds, rabbits, and other
smaller pets.</t>
  </si>
  <si>
    <t xml:space="preserve">STORE AT ROOM TEMPERATURE. DO NOT EXPOSE TO EXCESSIVE HEAT OR MOISTURE.</t>
  </si>
  <si>
    <t xml:space="preserve">Always consult a licensed veterinarian before using if your pet has any medical concerns.</t>
  </si>
  <si>
    <t xml:space="preserve">Organically grown hemp extracted CBD Oil, Myco Curb®, Apple Ade.</t>
  </si>
  <si>
    <t xml:space="preserve">Organically grown hemp extracted CBD Oil, Myco Curb®, Apple Ade, Hemp Meal. </t>
  </si>
  <si>
    <t xml:space="preserve">60 tea spoons</t>
  </si>
  <si>
    <t xml:space="preserve">cc</t>
  </si>
  <si>
    <t xml:space="preserve">34 mg / tea spoon</t>
  </si>
  <si>
    <t xml:space="preserve">CBD Pet Pellets | CBD Hemp Pellets for Birds &amp; Rabbits | Bené</t>
  </si>
  <si>
    <t xml:space="preserve">CBD Pet Pellets for overall wellness of your bird, rabbit or pocket pet. Full spectrum CBD oil with plant protein, insoluble fiber &amp; complex carbohydrates</t>
  </si>
  <si>
    <t xml:space="preserve">CBD Pet Pellets</t>
  </si>
  <si>
    <t xml:space="preserve">CBD-Pet-Pellets</t>
  </si>
  <si>
    <t xml:space="preserve">Supports overall wellness for your bird, rabbit or pocket pet</t>
  </si>
  <si>
    <t xml:space="preserve">Full spectrum CBD oil with plant protein, insoluble fiber and complex carbohydrates. Great for pocket pets, birds and rabbits.</t>
  </si>
  <si>
    <t xml:space="preserve">For small animals, start with a single pellet and break it further into pieces if needed.</t>
  </si>
  <si>
    <t xml:space="preserve">For birds, rabbits and pocket pets</t>
  </si>
  <si>
    <t xml:space="preserve">Can easily be administered as pellets with their meals. For smaller animals please start with the tiniest piece possible.</t>
  </si>
  <si>
    <t xml:space="preserve">*Rabbits: Take 1/4 level
 teaspoons (1.25 cc) daily as needed.
 Birds &amp; Pocket Pets: Take 1/8 level teaspoon
 (0.62 cc) as needed.
4.5 inches of the hemp pellet material in length
is about 1 gram and nearly 1 cc containing about
6.8 mg of CBD. The pellets maybe broken into
smaller pieces for a lower dose. Always start
with the smallest possible dose, a piece about 1
inches or 0.5 inches of the hemp pellet material
in length for your pocket pet, bird or rabbit. You
may increase the dosage by adding an
additional amount with time.</t>
  </si>
  <si>
    <t xml:space="preserve">Our Hemp Pellets combine full spectrum CBD
oil with plant protein, insoluble fiber and
complex carbohydrates. The pellets have been
sterilized and contain a food-grade mold
inhibitor for additional shelf life. Great for
pocket pets, birds and rabbits.</t>
  </si>
  <si>
    <t xml:space="preserve">30 tea spoons</t>
  </si>
  <si>
    <t xml:space="preserve">4.25 mg / (1/8 tea spoon)</t>
  </si>
  <si>
    <t xml:space="preserve">Pets CBD Oil 300 mg | Buy CBD Oil for Cats &amp; Dogs | Bené</t>
  </si>
  <si>
    <t xml:space="preserve">Pure hemp goodness for your pets with a higher strength. Pets CBD Oil provides the same high quality CBD, using premium organically grown hemp CBD</t>
  </si>
  <si>
    <t xml:space="preserve">CBD Oil for Dogs, Pets CBD Oil, CBD Oil for Pets</t>
  </si>
  <si>
    <t xml:space="preserve">Pets CBD Oil 300 mg</t>
  </si>
  <si>
    <t xml:space="preserve">C61 M66 Y60 K52</t>
  </si>
  <si>
    <t xml:space="preserve">Pets-CBD-Oil-300-mg</t>
  </si>
  <si>
    <t xml:space="preserve">Pure hemp goodness for your pets</t>
  </si>
  <si>
    <t xml:space="preserve">Pets CBD Oil provides the same high quality CBD you’d expect for yourself, using only premium organically grown hemp CBD.</t>
  </si>
  <si>
    <t xml:space="preserve">Most pets new to CBD do best with a 300 mg oil. Why? Because you can start drop by drop.</t>
  </si>
  <si>
    <t xml:space="preserve">Our CBD Oil for Pets is 99% Pure broad-spectrum CBD Isolate derived from organically grown hemp.</t>
  </si>
  <si>
    <t xml:space="preserve">Pets CBD Oil 500 mg | Buy CBD Oil for Cats &amp; Dogs | Bené</t>
  </si>
  <si>
    <t xml:space="preserve">Pets CBD Oil 500 mg</t>
  </si>
  <si>
    <t xml:space="preserve">Pets-CBD-Oil-500-mg</t>
  </si>
  <si>
    <t xml:space="preserve">Pure hemp goodness for your pets with a higher strength</t>
  </si>
  <si>
    <t xml:space="preserve">A bit stronger than 300 mg CBD oil, this 500 mg CBD oil delivers more CBD in each drop.</t>
  </si>
  <si>
    <t xml:space="preserve">CBD Gummies 30 count | CBD Hemp Gummies &amp; Edibles | Bené</t>
  </si>
  <si>
    <t xml:space="preserve">Bené Offers a delicious way to supplement the highest quality, hemp-derived CBD into your daily routine with these CBD gummies</t>
  </si>
  <si>
    <t xml:space="preserve">CBD Edible Gummies, Buy CBD Edibles, CBD Gummies</t>
  </si>
  <si>
    <t xml:space="preserve">CBD Gummies 30 count</t>
  </si>
  <si>
    <t xml:space="preserve">GO052419GU1</t>
  </si>
  <si>
    <t xml:space="preserve">#819cb0 / #232e38</t>
  </si>
  <si>
    <t xml:space="preserve">CBD-Gummies-30-count</t>
  </si>
  <si>
    <t xml:space="preserve">Edibles</t>
  </si>
  <si>
    <t xml:space="preserve">A tickle for your tastebuds</t>
  </si>
  <si>
    <t xml:space="preserve">Delicious gummies infused with 10 mg of CBD. Perfect for anyone trying out CBD for the first time. </t>
  </si>
  <si>
    <t xml:space="preserve">Treats please!</t>
  </si>
  <si>
    <t xml:space="preserve">Experience the many benefits of CBD with a tasty, fruity gummy.</t>
  </si>
  <si>
    <t xml:space="preserve">Enjoy real fruit flavors</t>
  </si>
  <si>
    <t xml:space="preserve">Our gummies are packed with lemon, grape and orange flavors. Potent &amp; delicious. Please keep out of reach of children.</t>
  </si>
  <si>
    <t xml:space="preserve">Our gummies are infused with full spectrum CBD extracted from hemp, grown in the USA..</t>
  </si>
  <si>
    <t xml:space="preserve">Attributes</t>
  </si>
  <si>
    <t xml:space="preserve">Our gluten-free Gummies boast all-natural coloring, all-natural fruit flavoring, and do not contain any artificial sweeteners whatsoever.</t>
  </si>
  <si>
    <t xml:space="preserve">Take 1-3 Gummies daily, or as needed. Chew thoroughly before swallowing.</t>
  </si>
  <si>
    <t xml:space="preserve">Our delicious gummies are infused with Full Spectrum Hemp CBD and lemon, grape and orange flavors. All-natural coloring and all-natural fruit flavoring. No artificial sweeteners whatsoever. 0.0% THC.</t>
  </si>
  <si>
    <t xml:space="preserve">Organically grown hemp extracted CBD Oil, lemon, grape and orange flavors.</t>
  </si>
  <si>
    <t xml:space="preserve">Organically grown hemp extracted CBD Oil, Corn Syrup, Refined Sugar, Pectin, Sodium Citrate, Glycerin Fatty Acid Ester, Lecithin, D-sorbitol Solution, Gelatin, Citric Acid, Natural Lemon Flavor, Natural Grape Flavor, Natural Orange Flavor, Safflower Lemon Extract, Violet (Beet) Color, Carotino Color, Lemon Concentrate, Red Grape Concentrate, Orange Juice Concentrate.</t>
  </si>
  <si>
    <t xml:space="preserve">30 Gummies</t>
  </si>
  <si>
    <t xml:space="preserve">gummie</t>
  </si>
  <si>
    <t xml:space="preserve">10 mg / gummie</t>
  </si>
  <si>
    <t xml:space="preserve">CBD Gummies 40 count | CBD Hemp Gummies &amp; Edibles | Bené</t>
  </si>
  <si>
    <t xml:space="preserve">CBD Gummies 40 count</t>
  </si>
  <si>
    <t xml:space="preserve">CBD-Gummies-40-count</t>
  </si>
  <si>
    <t xml:space="preserve">Make your palate happy</t>
  </si>
  <si>
    <t xml:space="preserve">40 Gummies</t>
  </si>
  <si>
    <t xml:space="preserve">CBD Coffee - Kick Start Every Morning with CBD Infused Drinks| Bené</t>
  </si>
  <si>
    <t xml:space="preserve">CBD coffee contains bold coffee grounds and natural cannabidiol that no other brand can offer. Wake your taste buds with delicious CBD coffee</t>
  </si>
  <si>
    <t xml:space="preserve">best cbd coffee, CBD Coffee</t>
  </si>
  <si>
    <t xml:space="preserve">CBD Coffee</t>
  </si>
  <si>
    <t xml:space="preserve">chocolate brown</t>
  </si>
  <si>
    <t xml:space="preserve">gold</t>
  </si>
  <si>
    <t xml:space="preserve">CBD-Coffee</t>
  </si>
  <si>
    <t xml:space="preserve">10 mg CBD in every cuppa</t>
  </si>
  <si>
    <t xml:space="preserve">Get your coffee fix and your CBD in its purest form. A great way to start the day.</t>
  </si>
  <si>
    <t xml:space="preserve">A perfect combination</t>
  </si>
  <si>
    <t xml:space="preserve">Whoever thought of matching CBD to coffee is a genius. It's the alertness minus the jumpiness.</t>
  </si>
  <si>
    <t xml:space="preserve">For coffee achievers and beginners</t>
  </si>
  <si>
    <t xml:space="preserve">Choose the amount of coffee beans you wish to grind and enjoy a delicious brew.</t>
  </si>
  <si>
    <t xml:space="preserve">Our coffee contains a proprietary blend of our finest hemp-extracted full spectrum CBD oil, grown in the USA.</t>
  </si>
  <si>
    <t xml:space="preserve">Choose the amount of coffee beans you wish to grind for your brew. </t>
  </si>
  <si>
    <t xml:space="preserve">Our CBD Coffee contains a proprietary blend of our finest hemp-extracted CBD and coffee beans, all grown in the USA.</t>
  </si>
  <si>
    <t xml:space="preserve">Coffee Beans, Organically grown hemp extracted CBD Oil, MCT Oil.</t>
  </si>
  <si>
    <t xml:space="preserve">Weight</t>
  </si>
  <si>
    <t xml:space="preserve">16 oz / 500 g</t>
  </si>
  <si>
    <t xml:space="preserve">gm</t>
  </si>
  <si>
    <t xml:space="preserve">10 mg / 10 g beans</t>
  </si>
  <si>
    <t xml:space="preserve">CBD Chocolate | Hemp Extracted CBD Chocolate| Bené</t>
  </si>
  <si>
    <t xml:space="preserve">Bené Offers a rich chocolate delight infused with pure hemp extracted CBD for your daily routine with these CBD edibles</t>
  </si>
  <si>
    <t xml:space="preserve">CBD Chocolate Bar, CBD Chocolate </t>
  </si>
  <si>
    <t xml:space="preserve">CBD Chocolate</t>
  </si>
  <si>
    <t xml:space="preserve">CBD-Chocolate</t>
  </si>
  <si>
    <t xml:space="preserve">Pure hemp goodness in every square</t>
  </si>
  <si>
    <t xml:space="preserve">If life is like a box of chocolates, make mine infused with pure, organically grown hemp CBD.</t>
  </si>
  <si>
    <t xml:space="preserve">Delicious delivery</t>
  </si>
  <si>
    <t xml:space="preserve">A rich chocolate delight infused with pure hemp extracted CBD.</t>
  </si>
  <si>
    <t xml:space="preserve">Easy breezy to use</t>
  </si>
  <si>
    <t xml:space="preserve">With 20 mg CBD per square, this allows you to enjoy your chocolate and get the benefits of calming CBD.</t>
  </si>
  <si>
    <t xml:space="preserve">For focus or just to chill.</t>
  </si>
  <si>
    <t xml:space="preserve">CBD and chocolate is the perfect combination for when you’re looking to calm down, whether for concentrating at work, or just hanging at home.</t>
  </si>
  <si>
    <t xml:space="preserve">Enjoy your chocolate with the benefits of CBD.</t>
  </si>
  <si>
    <t xml:space="preserve">CBD and chocolate is the perfect combination to enjoy pure hemp goodness in every square.</t>
  </si>
  <si>
    <t xml:space="preserve">STORE IN A COOL, DRY PLACE, AWAY FROM SUNLIGHT. </t>
  </si>
  <si>
    <t xml:space="preserve">These may contain or come in contact with milk products, lactose, soy proteins, soy oil, vanilla, walnuts, pecan nuts, cashew nuts, pistachio nuts, brazil nuts, macadamia nuts, chestnuts, pine nuts, hickory nuts and coconut.</t>
  </si>
  <si>
    <t xml:space="preserve">Organically grown hemp extracted CBD Oil, Cocoa powder, Whey powder.</t>
  </si>
  <si>
    <t xml:space="preserve">Organically grown hemp extracted CBD, Sugar, vegetable fat, cocoa powder processed with alkali, cocoa powder, nonfat dry milk, whey powder, lactose, soy lecithin.</t>
  </si>
  <si>
    <t xml:space="preserve">3.2 oz / 90 g</t>
  </si>
  <si>
    <t xml:space="preserve">square</t>
  </si>
  <si>
    <t xml:space="preserve">21 mg / chocolate square</t>
  </si>
  <si>
    <t xml:space="preserve">Best CBD Face Mask | Buy CBD Facial Masque Online | Bené</t>
  </si>
  <si>
    <t xml:space="preserve">Buy CBD face mask and many other skincare products containing a blend of CBD with many nourishing botanicals</t>
  </si>
  <si>
    <t xml:space="preserve">CBD Face Mask, CBD Facial Masque</t>
  </si>
  <si>
    <t xml:space="preserve">CBD Facial Masque</t>
  </si>
  <si>
    <t xml:space="preserve">CBD-Facial-Masque</t>
  </si>
  <si>
    <t xml:space="preserve">Pure hydration for the skin</t>
  </si>
  <si>
    <t xml:space="preserve">The nourishing botanicals blended with CBD hydrate, nourish, and balance your skin.</t>
  </si>
  <si>
    <t xml:space="preserve">A nourishing blend</t>
  </si>
  <si>
    <t xml:space="preserve">Intensely nourishing botanicals blended with CBD that hydrate and balance your skin.</t>
  </si>
  <si>
    <t xml:space="preserve">Use twice weekly</t>
  </si>
  <si>
    <t xml:space="preserve">Gently apply a thin layer to cleansed face and neck and wait ten to twenty minutes before rinsing with warm water. Tone and moisturize after treatment.</t>
  </si>
  <si>
    <t xml:space="preserve">This light soothing masque helps keep your skin cool and refreshed.</t>
  </si>
  <si>
    <t xml:space="preserve">Nourishing botanicals blended with CBD hydrate, nourish, and balance your skin.</t>
  </si>
  <si>
    <t xml:space="preserve">Organically grown hemp extracted CBD Oil, Organic: Aloe Leaf Juice, Olive Oil, Primrose Oil and Jojoba Oil; Organic Extracts: Lavender, Calendula, Green Tea and Rooibos; Rosehip Seed Oil and Emulsifying Wax.</t>
  </si>
  <si>
    <t xml:space="preserve">Organically grown hemp extracted CBD Oil, Organic Aloe Leaf Juice, Organic Olive Fruit Oil, Organic Alcohol, Organic Jojoba Seed Oil, Emulsifying Wax, Stearic Acid, Hyaluronic Acid, MSM, DMAE Bitartrate, Rosehip Seed Oil, Organic Evening Primrose Oil, Organic Rooibos Leaf Extract, Organic Lavender Extract, Organic Calendula Flower Extract, Organic Green Tea Leaf Extract, Organic White Tea Leaf Extract, Vitamin E, Sunflower Seed Oil, Xanthan Gum.</t>
  </si>
</sst>
</file>

<file path=xl/styles.xml><?xml version="1.0" encoding="utf-8"?>
<styleSheet xmlns="http://schemas.openxmlformats.org/spreadsheetml/2006/main">
  <numFmts count="10">
    <numFmt numFmtId="164" formatCode="General"/>
    <numFmt numFmtId="165" formatCode="@"/>
    <numFmt numFmtId="166" formatCode="00000"/>
    <numFmt numFmtId="167" formatCode="[&lt;=9999999]###\-####;\(###&quot;) &quot;###\-####"/>
    <numFmt numFmtId="168" formatCode="#####"/>
    <numFmt numFmtId="169" formatCode="#"/>
    <numFmt numFmtId="170" formatCode="0"/>
    <numFmt numFmtId="171" formatCode="0.00"/>
    <numFmt numFmtId="172" formatCode="0.0"/>
    <numFmt numFmtId="173" formatCode="M/D/YYYY"/>
  </numFmts>
  <fonts count="20">
    <font>
      <sz val="11"/>
      <color rgb="FF000000"/>
      <name val="Calibri"/>
      <family val="2"/>
      <charset val="1"/>
    </font>
    <font>
      <sz val="10"/>
      <name val="Arial"/>
      <family val="0"/>
    </font>
    <font>
      <sz val="10"/>
      <name val="Arial"/>
      <family val="0"/>
    </font>
    <font>
      <sz val="10"/>
      <name val="Arial"/>
      <family val="0"/>
    </font>
    <font>
      <b val="true"/>
      <sz val="9"/>
      <color rgb="FF000000"/>
      <name val="Arial"/>
      <family val="2"/>
      <charset val="1"/>
    </font>
    <font>
      <b val="true"/>
      <sz val="9"/>
      <name val="Arial"/>
      <family val="2"/>
      <charset val="1"/>
    </font>
    <font>
      <u val="single"/>
      <sz val="10"/>
      <color rgb="FF0563C1"/>
      <name val="Arial"/>
      <family val="2"/>
      <charset val="1"/>
    </font>
    <font>
      <b val="true"/>
      <sz val="9"/>
      <color rgb="FFFF0000"/>
      <name val="Arial"/>
      <family val="2"/>
      <charset val="1"/>
    </font>
    <font>
      <b val="true"/>
      <sz val="11"/>
      <color rgb="FF000000"/>
      <name val="Calibri"/>
      <family val="2"/>
      <charset val="1"/>
    </font>
    <font>
      <b val="true"/>
      <sz val="9"/>
      <color rgb="FF0000FF"/>
      <name val="Arial"/>
      <family val="2"/>
      <charset val="1"/>
    </font>
    <font>
      <sz val="9"/>
      <color rgb="FF0000FF"/>
      <name val="Arial"/>
      <family val="2"/>
      <charset val="1"/>
    </font>
    <font>
      <sz val="10"/>
      <color rgb="FF000000"/>
      <name val="Arial"/>
      <family val="2"/>
      <charset val="1"/>
    </font>
    <font>
      <b val="true"/>
      <u val="single"/>
      <sz val="9"/>
      <color rgb="FF0000FF"/>
      <name val="Arial"/>
      <family val="2"/>
      <charset val="1"/>
    </font>
    <font>
      <u val="single"/>
      <sz val="11"/>
      <color rgb="FF000000"/>
      <name val="Calibri"/>
      <family val="2"/>
      <charset val="1"/>
    </font>
    <font>
      <sz val="11"/>
      <color rgb="FF000000"/>
      <name val="Calibri"/>
      <family val="0"/>
      <charset val="1"/>
    </font>
    <font>
      <sz val="11"/>
      <color rgb="FF000000"/>
      <name val="Arial"/>
      <family val="2"/>
      <charset val="1"/>
    </font>
    <font>
      <sz val="10"/>
      <name val="Arial"/>
      <family val="2"/>
      <charset val="1"/>
    </font>
    <font>
      <u val="single"/>
      <sz val="11"/>
      <color rgb="FF0000FF"/>
      <name val="Calibri"/>
      <family val="2"/>
      <charset val="1"/>
    </font>
    <font>
      <u val="single"/>
      <sz val="10"/>
      <color rgb="FF000000"/>
      <name val="Arial"/>
      <family val="2"/>
      <charset val="1"/>
    </font>
    <font>
      <u val="single"/>
      <sz val="11"/>
      <color rgb="FF0563C1"/>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808080"/>
        <bgColor rgb="FF969696"/>
      </patternFill>
    </fill>
    <fill>
      <patternFill patternType="solid">
        <fgColor rgb="FFFFFFFF"/>
        <bgColor rgb="FFFFFFCC"/>
      </patternFill>
    </fill>
    <fill>
      <patternFill patternType="solid">
        <fgColor rgb="FFCCCCCC"/>
        <bgColor rgb="FFD0CECE"/>
      </patternFill>
    </fill>
    <fill>
      <patternFill patternType="solid">
        <fgColor rgb="FFD0CECE"/>
        <bgColor rgb="FFCCCCCC"/>
      </patternFill>
    </fill>
    <fill>
      <patternFill patternType="solid">
        <fgColor rgb="FFF4B083"/>
        <bgColor rgb="FFFF99CC"/>
      </patternFill>
    </fill>
    <fill>
      <patternFill patternType="solid">
        <fgColor rgb="FF8EAADB"/>
        <bgColor rgb="FF969696"/>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style="thin"/>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5" fontId="4" fillId="0" borderId="1" xfId="0" applyFont="true" applyBorder="true" applyAlignment="true" applyProtection="false">
      <alignment horizontal="left" vertical="top" textRotation="0" wrapText="false" indent="0" shrinkToFit="false"/>
      <protection locked="true" hidden="false"/>
    </xf>
    <xf numFmtId="166" fontId="4" fillId="0" borderId="1" xfId="0" applyFont="true" applyBorder="true" applyAlignment="true" applyProtection="false">
      <alignment horizontal="right" vertical="top" textRotation="0" wrapText="false" indent="0" shrinkToFit="false"/>
      <protection locked="true" hidden="false"/>
    </xf>
    <xf numFmtId="167" fontId="4" fillId="0" borderId="1" xfId="0" applyFont="true" applyBorder="true" applyAlignment="true" applyProtection="false">
      <alignment horizontal="right" vertical="top" textRotation="0" wrapText="false" indent="0" shrinkToFit="false"/>
      <protection locked="true" hidden="false"/>
    </xf>
    <xf numFmtId="164" fontId="5" fillId="0" borderId="1" xfId="20" applyFont="true" applyBorder="true" applyAlignment="true" applyProtection="tru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6" fontId="7" fillId="0" borderId="1" xfId="0" applyFont="true" applyBorder="true" applyAlignment="true" applyProtection="false">
      <alignment horizontal="center" vertical="bottom" textRotation="0" wrapText="false" indent="0" shrinkToFit="false"/>
      <protection locked="true" hidden="false"/>
    </xf>
    <xf numFmtId="167"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20" applyFont="true" applyBorder="true" applyAlignment="true" applyProtection="true">
      <alignment horizontal="center" vertical="top"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4" fillId="0" borderId="3" xfId="0" applyFont="true" applyBorder="true" applyAlignment="true" applyProtection="false">
      <alignment horizontal="left" vertical="top" textRotation="0" wrapText="false" indent="0" shrinkToFit="false"/>
      <protection locked="true" hidden="false"/>
    </xf>
    <xf numFmtId="166" fontId="4" fillId="0" borderId="3" xfId="0" applyFont="true" applyBorder="true" applyAlignment="true" applyProtection="false">
      <alignment horizontal="right" vertical="top" textRotation="0" wrapText="false" indent="0" shrinkToFit="false"/>
      <protection locked="true" hidden="false"/>
    </xf>
    <xf numFmtId="167" fontId="4" fillId="0" borderId="3" xfId="0" applyFont="true" applyBorder="true" applyAlignment="true" applyProtection="false">
      <alignment horizontal="right" vertical="top"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6" fontId="5" fillId="0" borderId="1" xfId="0" applyFont="true" applyBorder="true" applyAlignment="true" applyProtection="false">
      <alignment horizontal="right" vertical="bottom" textRotation="0" wrapText="false" indent="0" shrinkToFit="false"/>
      <protection locked="true" hidden="false"/>
    </xf>
    <xf numFmtId="167" fontId="5" fillId="0" borderId="1" xfId="0" applyFont="true" applyBorder="true" applyAlignment="true" applyProtection="false">
      <alignment horizontal="right" vertical="bottom" textRotation="0" wrapText="false" indent="0" shrinkToFit="false"/>
      <protection locked="true" hidden="false"/>
    </xf>
    <xf numFmtId="164" fontId="9" fillId="0" borderId="1" xfId="20" applyFont="true" applyBorder="true" applyAlignment="true" applyProtection="true">
      <alignment horizontal="left" vertical="top" textRotation="0" wrapText="fals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right" vertical="center" textRotation="0" wrapText="false" indent="0" shrinkToFit="false"/>
      <protection locked="true" hidden="false"/>
    </xf>
    <xf numFmtId="167" fontId="5" fillId="4" borderId="1" xfId="0" applyFont="true" applyBorder="true" applyAlignment="true" applyProtection="false">
      <alignment horizontal="right" vertical="center" textRotation="0" wrapText="false" indent="0" shrinkToFit="false"/>
      <protection locked="true" hidden="false"/>
    </xf>
    <xf numFmtId="164" fontId="9" fillId="0" borderId="1" xfId="2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10" fillId="0" borderId="1" xfId="20" applyFont="true" applyBorder="true" applyAlignment="true" applyProtection="true">
      <alignment horizontal="left" vertical="top" textRotation="0" wrapText="false" indent="0" shrinkToFit="false"/>
      <protection locked="true" hidden="false"/>
    </xf>
    <xf numFmtId="168" fontId="5" fillId="0" borderId="1" xfId="0" applyFont="true" applyBorder="true" applyAlignment="true" applyProtection="false">
      <alignment horizontal="right" vertical="center" textRotation="0" wrapText="false" indent="0" shrinkToFit="false"/>
      <protection locked="true" hidden="false"/>
    </xf>
    <xf numFmtId="167" fontId="5" fillId="0" borderId="1" xfId="0" applyFont="true" applyBorder="true" applyAlignment="true" applyProtection="false">
      <alignment horizontal="right" vertical="center" textRotation="0" wrapText="false" indent="0" shrinkToFit="false"/>
      <protection locked="true" hidden="false"/>
    </xf>
    <xf numFmtId="164" fontId="5" fillId="0" borderId="1" xfId="20" applyFont="true" applyBorder="true" applyAlignment="true" applyProtection="true">
      <alignment horizontal="left" vertical="center" textRotation="0" wrapText="false" indent="0" shrinkToFit="false"/>
      <protection locked="true" hidden="false"/>
    </xf>
    <xf numFmtId="164" fontId="4" fillId="0" borderId="1" xfId="21" applyFont="true" applyBorder="true" applyAlignment="true" applyProtection="false">
      <alignment horizontal="left" vertical="top" textRotation="0" wrapText="false" indent="0" shrinkToFit="false"/>
      <protection locked="true" hidden="false"/>
    </xf>
    <xf numFmtId="164" fontId="5" fillId="0" borderId="1" xfId="21" applyFont="true" applyBorder="true" applyAlignment="true" applyProtection="false">
      <alignment horizontal="left" vertical="top" textRotation="0" wrapText="false" indent="0" shrinkToFit="false"/>
      <protection locked="true" hidden="false"/>
    </xf>
    <xf numFmtId="165" fontId="4" fillId="0" borderId="1" xfId="21" applyFont="true" applyBorder="true" applyAlignment="true" applyProtection="false">
      <alignment horizontal="left" vertical="top" textRotation="0" wrapText="false" indent="0" shrinkToFit="false"/>
      <protection locked="true" hidden="false"/>
    </xf>
    <xf numFmtId="166" fontId="4" fillId="0" borderId="1" xfId="21" applyFont="true" applyBorder="true" applyAlignment="true" applyProtection="false">
      <alignment horizontal="right" vertical="top" textRotation="0" wrapText="false" indent="0" shrinkToFit="false"/>
      <protection locked="true" hidden="false"/>
    </xf>
    <xf numFmtId="164" fontId="4" fillId="0" borderId="1" xfId="21"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9" fontId="4" fillId="0" borderId="1" xfId="0" applyFont="true" applyBorder="true" applyAlignment="true" applyProtection="false">
      <alignment horizontal="right" vertical="center" textRotation="0" wrapText="false" indent="0" shrinkToFit="false"/>
      <protection locked="true" hidden="false"/>
    </xf>
    <xf numFmtId="167" fontId="4" fillId="0" borderId="1" xfId="0" applyFont="true" applyBorder="true" applyAlignment="true" applyProtection="false">
      <alignment horizontal="right" vertical="center"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12" fillId="0" borderId="1" xfId="20" applyFont="true" applyBorder="true" applyAlignment="true" applyProtection="true">
      <alignment horizontal="left" vertical="top"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6" fillId="0" borderId="1" xfId="20"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1" xfId="20" applyFont="true" applyBorder="true" applyAlignment="tru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5" fillId="0" borderId="1" xfId="20" applyFont="true" applyBorder="true" applyAlignment="true" applyProtection="true">
      <alignment horizontal="left" vertical="bottom" textRotation="0" wrapText="false" indent="0" shrinkToFit="false"/>
      <protection locked="true" hidden="false"/>
    </xf>
    <xf numFmtId="166" fontId="4" fillId="0" borderId="1" xfId="0" applyFont="true" applyBorder="true" applyAlignment="true" applyProtection="false">
      <alignment horizontal="right" vertical="center" textRotation="0" wrapText="false" indent="0" shrinkToFit="false"/>
      <protection locked="true" hidden="false"/>
    </xf>
    <xf numFmtId="164" fontId="5" fillId="0" borderId="0" xfId="20" applyFont="true" applyBorder="true" applyAlignment="true" applyProtection="true">
      <alignment horizontal="left" vertical="top" textRotation="0" wrapText="false" indent="0" shrinkToFit="false"/>
      <protection locked="true" hidden="false"/>
    </xf>
    <xf numFmtId="165" fontId="5" fillId="4" borderId="1" xfId="0" applyFont="true" applyBorder="true" applyAlignment="true" applyProtection="false">
      <alignment horizontal="left" vertical="center" textRotation="0" wrapText="false" indent="0" shrinkToFit="false"/>
      <protection locked="true" hidden="false"/>
    </xf>
    <xf numFmtId="164" fontId="9" fillId="0" borderId="0" xfId="20" applyFont="true" applyBorder="true" applyAlignment="true" applyProtection="true">
      <alignment horizontal="left" vertical="top" textRotation="0" wrapText="false" indent="0" shrinkToFit="false"/>
      <protection locked="true" hidden="false"/>
    </xf>
    <xf numFmtId="166" fontId="4" fillId="0" borderId="0" xfId="0" applyFont="true" applyBorder="false" applyAlignment="true" applyProtection="false">
      <alignment horizontal="right" vertical="top" textRotation="0" wrapText="false" indent="0" shrinkToFit="false"/>
      <protection locked="true" hidden="false"/>
    </xf>
    <xf numFmtId="167" fontId="4" fillId="0" borderId="0" xfId="0" applyFont="true" applyBorder="false" applyAlignment="true" applyProtection="false">
      <alignment horizontal="right" vertical="top" textRotation="0" wrapText="false" indent="0" shrinkToFit="false"/>
      <protection locked="true" hidden="false"/>
    </xf>
    <xf numFmtId="165" fontId="5" fillId="0" borderId="1" xfId="0" applyFont="true" applyBorder="true" applyAlignment="true" applyProtection="false">
      <alignment horizontal="left" vertical="top" textRotation="0" wrapText="false" indent="0" shrinkToFit="false"/>
      <protection locked="true" hidden="false"/>
    </xf>
    <xf numFmtId="166" fontId="5" fillId="0" borderId="1" xfId="0" applyFont="true" applyBorder="true" applyAlignment="true" applyProtection="false">
      <alignment horizontal="right" vertical="top" textRotation="0" wrapText="false" indent="0" shrinkToFit="false"/>
      <protection locked="true" hidden="false"/>
    </xf>
    <xf numFmtId="167" fontId="5" fillId="0" borderId="1" xfId="0" applyFont="true" applyBorder="true" applyAlignment="true" applyProtection="false">
      <alignment horizontal="right" vertical="top"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false">
      <alignment horizontal="left" vertical="center"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5" fillId="0" borderId="4" xfId="0" applyFont="true" applyBorder="true" applyAlignment="true" applyProtection="false">
      <alignment horizontal="left" vertical="top" textRotation="0" wrapText="false" indent="0" shrinkToFit="false"/>
      <protection locked="true" hidden="false"/>
    </xf>
    <xf numFmtId="165" fontId="4" fillId="0" borderId="4" xfId="0" applyFont="true" applyBorder="true" applyAlignment="true" applyProtection="false">
      <alignment horizontal="left" vertical="top" textRotation="0" wrapText="false" indent="0" shrinkToFit="false"/>
      <protection locked="true" hidden="false"/>
    </xf>
    <xf numFmtId="166" fontId="4" fillId="0" borderId="4" xfId="0" applyFont="true" applyBorder="true" applyAlignment="true" applyProtection="false">
      <alignment horizontal="right" vertical="top" textRotation="0" wrapText="false" indent="0" shrinkToFit="false"/>
      <protection locked="true" hidden="false"/>
    </xf>
    <xf numFmtId="167" fontId="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70" fontId="11" fillId="5" borderId="1" xfId="0" applyFont="true" applyBorder="true" applyAlignment="true" applyProtection="false">
      <alignment horizontal="left"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left" vertical="bottom" textRotation="0" wrapText="true" indent="0" shrinkToFit="false"/>
      <protection locked="true" hidden="false"/>
    </xf>
    <xf numFmtId="164" fontId="11" fillId="5" borderId="1" xfId="0" applyFont="true" applyBorder="true" applyAlignment="true" applyProtection="false">
      <alignment horizontal="left" vertical="top" textRotation="0" wrapText="true" indent="0" shrinkToFit="false"/>
      <protection locked="true" hidden="false"/>
    </xf>
    <xf numFmtId="171" fontId="11" fillId="5" borderId="1" xfId="0" applyFont="true" applyBorder="true" applyAlignment="true" applyProtection="false">
      <alignment horizontal="left" vertical="top" textRotation="0" wrapText="true" indent="0" shrinkToFit="false"/>
      <protection locked="true" hidden="false"/>
    </xf>
    <xf numFmtId="164" fontId="11" fillId="6" borderId="1" xfId="0" applyFont="true" applyBorder="true" applyAlignment="true" applyProtection="false">
      <alignment horizontal="left" vertical="top" textRotation="0" wrapText="true" indent="0" shrinkToFit="false"/>
      <protection locked="true" hidden="false"/>
    </xf>
    <xf numFmtId="164" fontId="11" fillId="6" borderId="1" xfId="0" applyFont="true" applyBorder="tru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70" fontId="14" fillId="0" borderId="0" xfId="0" applyFont="true" applyBorder="false" applyAlignment="false" applyProtection="false">
      <alignment horizontal="general" vertical="bottom" textRotation="0" wrapText="false" indent="0" shrinkToFit="false"/>
      <protection locked="true" hidden="false"/>
    </xf>
    <xf numFmtId="170" fontId="14" fillId="7" borderId="1" xfId="0" applyFont="true" applyBorder="true" applyAlignment="true" applyProtection="false">
      <alignment horizontal="general" vertical="top" textRotation="0" wrapText="true" indent="0" shrinkToFit="false"/>
      <protection locked="true" hidden="false"/>
    </xf>
    <xf numFmtId="172" fontId="11" fillId="5" borderId="1" xfId="0" applyFont="true" applyBorder="true" applyAlignment="true" applyProtection="false">
      <alignment horizontal="left" vertical="top" textRotation="0" wrapText="true" indent="0" shrinkToFit="false"/>
      <protection locked="true" hidden="false"/>
    </xf>
    <xf numFmtId="173"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5" borderId="1" xfId="0" applyFont="true" applyBorder="true" applyAlignment="true" applyProtection="false">
      <alignment horizontal="left" vertical="top" textRotation="0" wrapText="true" indent="0" shrinkToFit="false"/>
      <protection locked="true" hidden="false"/>
    </xf>
    <xf numFmtId="170" fontId="11" fillId="8" borderId="1" xfId="0" applyFont="true" applyBorder="true" applyAlignment="true" applyProtection="false">
      <alignment horizontal="left" vertical="bottom" textRotation="0" wrapText="true" indent="0" shrinkToFit="false"/>
      <protection locked="true" hidden="false"/>
    </xf>
    <xf numFmtId="164" fontId="17" fillId="8" borderId="0" xfId="0" applyFont="true" applyBorder="true" applyAlignment="false" applyProtection="false">
      <alignment horizontal="general" vertical="bottom" textRotation="0" wrapText="false" indent="0" shrinkToFit="false"/>
      <protection locked="true" hidden="false"/>
    </xf>
    <xf numFmtId="164" fontId="11" fillId="8" borderId="1" xfId="0" applyFont="true" applyBorder="true" applyAlignment="true" applyProtection="false">
      <alignment horizontal="left" vertical="bottom" textRotation="0" wrapText="tru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71" fontId="11" fillId="8" borderId="1" xfId="0" applyFont="true" applyBorder="true" applyAlignment="true" applyProtection="false">
      <alignment horizontal="left" vertical="top" textRotation="0" wrapText="true" indent="0" shrinkToFit="false"/>
      <protection locked="true" hidden="false"/>
    </xf>
    <xf numFmtId="164" fontId="14" fillId="8"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EAADB"/>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0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mbe@3dtek.com" TargetMode="External"/><Relationship Id="rId2" Type="http://schemas.openxmlformats.org/officeDocument/2006/relationships/hyperlink" Target="mailto:frankcarpenter@aaeelectricservices.com" TargetMode="External"/><Relationship Id="rId3" Type="http://schemas.openxmlformats.org/officeDocument/2006/relationships/hyperlink" Target="mailto:mmharris@aaasouth.com" TargetMode="External"/><Relationship Id="rId4" Type="http://schemas.openxmlformats.org/officeDocument/2006/relationships/hyperlink" Target="mailto:abr@actualbankrobbers.com" TargetMode="External"/><Relationship Id="rId5" Type="http://schemas.openxmlformats.org/officeDocument/2006/relationships/hyperlink" Target="mailto:cmacsuga@admorgan.com" TargetMode="External"/><Relationship Id="rId6" Type="http://schemas.openxmlformats.org/officeDocument/2006/relationships/hyperlink" Target="mailto:salesteam@adsus.net-carloski@adsys.net" TargetMode="External"/><Relationship Id="rId7" Type="http://schemas.openxmlformats.org/officeDocument/2006/relationships/hyperlink" Target="mailto:agf.alliance@yahoo.com" TargetMode="External"/><Relationship Id="rId8" Type="http://schemas.openxmlformats.org/officeDocument/2006/relationships/hyperlink" Target="mailto:wecanhelp@airgas.com?body=Hello,%0D%0APlease%20provide%20the%20following%20information%20to%20help%20us%20better%20assist%20you:%0D%0A%0D%0AName:%0D%0AAddress:%0D%0ACity:%0D%0AState:%0D%0AZip:%0D%0APhone:%0D%0AEmail:%0D%0AHow%20can%20we%20help?%0D%" TargetMode="External"/><Relationship Id="rId9" Type="http://schemas.openxmlformats.org/officeDocument/2006/relationships/hyperlink" Target="mailto:aso.ecommerce.support@airgas.com" TargetMode="External"/><Relationship Id="rId10" Type="http://schemas.openxmlformats.org/officeDocument/2006/relationships/hyperlink" Target="mailto:traci@airquestinc.com" TargetMode="External"/><Relationship Id="rId11" Type="http://schemas.openxmlformats.org/officeDocument/2006/relationships/hyperlink" Target="mailto:acsi@acsi-sys.com" TargetMode="External"/><Relationship Id="rId12" Type="http://schemas.openxmlformats.org/officeDocument/2006/relationships/hyperlink" Target="mailto:aldawiring@gmail.com" TargetMode="External"/><Relationship Id="rId13" Type="http://schemas.openxmlformats.org/officeDocument/2006/relationships/hyperlink" Target="mailto:lisa@allaboutkidstherapy.com" TargetMode="External"/><Relationship Id="rId14" Type="http://schemas.openxmlformats.org/officeDocument/2006/relationships/hyperlink" Target="mailto:ral265117@gmail.com" TargetMode="External"/><Relationship Id="rId15" Type="http://schemas.openxmlformats.org/officeDocument/2006/relationships/hyperlink" Target="mailto:sales@allwirecable.com" TargetMode="External"/><Relationship Id="rId16" Type="http://schemas.openxmlformats.org/officeDocument/2006/relationships/hyperlink" Target="mailto:anna@amcsales.com" TargetMode="External"/><Relationship Id="rId17" Type="http://schemas.openxmlformats.org/officeDocument/2006/relationships/hyperlink" Target="mailto:max@ameriproproducts.com" TargetMode="External"/><Relationship Id="rId18" Type="http://schemas.openxmlformats.org/officeDocument/2006/relationships/hyperlink" Target="mailto:chuks.u.okereke@gmail.com" TargetMode="External"/><Relationship Id="rId19" Type="http://schemas.openxmlformats.org/officeDocument/2006/relationships/hyperlink" Target="mailto:information@anpintl.com" TargetMode="External"/><Relationship Id="rId20" Type="http://schemas.openxmlformats.org/officeDocument/2006/relationships/hyperlink" Target="mailto:coverstreet@apogee.us" TargetMode="External"/><Relationship Id="rId21" Type="http://schemas.openxmlformats.org/officeDocument/2006/relationships/hyperlink" Target="mailto:alec@appinnovators.com" TargetMode="External"/><Relationship Id="rId22" Type="http://schemas.openxmlformats.org/officeDocument/2006/relationships/hyperlink" Target="mailto:smelton@aquamizerinc.com" TargetMode="External"/><Relationship Id="rId23" Type="http://schemas.openxmlformats.org/officeDocument/2006/relationships/hyperlink" Target="mailto:dargote@argo-techsolutions.com" TargetMode="External"/><Relationship Id="rId24" Type="http://schemas.openxmlformats.org/officeDocument/2006/relationships/hyperlink" Target="mailto:artricia@arightwaycreditcounseling.com" TargetMode="External"/><Relationship Id="rId25" Type="http://schemas.openxmlformats.org/officeDocument/2006/relationships/hyperlink" Target="mailto:artyfacesbyluz@yahoo.com" TargetMode="External"/><Relationship Id="rId26" Type="http://schemas.openxmlformats.org/officeDocument/2006/relationships/hyperlink" Target="mailto:customerservice@askjanitorial.com" TargetMode="External"/><Relationship Id="rId27" Type="http://schemas.openxmlformats.org/officeDocument/2006/relationships/hyperlink" Target="mailto:patrick@avenidasuites.com" TargetMode="External"/><Relationship Id="rId28" Type="http://schemas.openxmlformats.org/officeDocument/2006/relationships/hyperlink" Target="mailto:amy@awnclean.com" TargetMode="External"/><Relationship Id="rId29" Type="http://schemas.openxmlformats.org/officeDocument/2006/relationships/hyperlink" Target="mailto:sales@baypromo.net" TargetMode="External"/><Relationship Id="rId30" Type="http://schemas.openxmlformats.org/officeDocument/2006/relationships/hyperlink" Target="mailto:tab@bay2bay.net" TargetMode="External"/><Relationship Id="rId31" Type="http://schemas.openxmlformats.org/officeDocument/2006/relationships/hyperlink" Target="mailto:sales@bcicomm.com" TargetMode="External"/><Relationship Id="rId32" Type="http://schemas.openxmlformats.org/officeDocument/2006/relationships/hyperlink" Target="mailto:bestmadeentinc@aol.com" TargetMode="External"/><Relationship Id="rId33" Type="http://schemas.openxmlformats.org/officeDocument/2006/relationships/hyperlink" Target="mailto:info@safehealusa.com" TargetMode="External"/><Relationship Id="rId34" Type="http://schemas.openxmlformats.org/officeDocument/2006/relationships/hyperlink" Target="mailto:order@bioassaysys.com" TargetMode="External"/><Relationship Id="rId35" Type="http://schemas.openxmlformats.org/officeDocument/2006/relationships/hyperlink" Target="mailto:tkovar@biologicaltreeservices.com" TargetMode="External"/><Relationship Id="rId36" Type="http://schemas.openxmlformats.org/officeDocument/2006/relationships/hyperlink" Target="mailto:wbmmccrory@pacbell.net" TargetMode="External"/><Relationship Id="rId37" Type="http://schemas.openxmlformats.org/officeDocument/2006/relationships/hyperlink" Target="mailto:karenbionomics@comcast.net" TargetMode="External"/><Relationship Id="rId38" Type="http://schemas.openxmlformats.org/officeDocument/2006/relationships/hyperlink" Target="mailto:jessica@boneclones.com" TargetMode="External"/><Relationship Id="rId39" Type="http://schemas.openxmlformats.org/officeDocument/2006/relationships/hyperlink" Target="mailto:krobertson@bowstern.com" TargetMode="External"/><Relationship Id="rId40" Type="http://schemas.openxmlformats.org/officeDocument/2006/relationships/hyperlink" Target="mailto:info@programmanagers.com" TargetMode="External"/><Relationship Id="rId41" Type="http://schemas.openxmlformats.org/officeDocument/2006/relationships/hyperlink" Target="mailto:Info@brandconceptllc.com" TargetMode="External"/><Relationship Id="rId42" Type="http://schemas.openxmlformats.org/officeDocument/2006/relationships/hyperlink" Target="mailto:info@crankworksbikes.com" TargetMode="External"/><Relationship Id="rId43" Type="http://schemas.openxmlformats.org/officeDocument/2006/relationships/hyperlink" Target="mailto:info@brunetgarcia.com" TargetMode="External"/><Relationship Id="rId44" Type="http://schemas.openxmlformats.org/officeDocument/2006/relationships/hyperlink" Target="mailto:bubblehousecleaningservices@gmail.com" TargetMode="External"/><Relationship Id="rId45" Type="http://schemas.openxmlformats.org/officeDocument/2006/relationships/hyperlink" Target="mailto:tmcleod@buckeyeinternational.com" TargetMode="External"/><Relationship Id="rId46" Type="http://schemas.openxmlformats.org/officeDocument/2006/relationships/hyperlink" Target="mailto:c.ramsay@burnettprocessinc.com" TargetMode="External"/><Relationship Id="rId47" Type="http://schemas.openxmlformats.org/officeDocument/2006/relationships/hyperlink" Target="mailto:tampa@capitalcontractors.com" TargetMode="External"/><Relationship Id="rId48" Type="http://schemas.openxmlformats.org/officeDocument/2006/relationships/hyperlink" Target="mailto:kjohnson@capricornsys.com" TargetMode="External"/><Relationship Id="rId49" Type="http://schemas.openxmlformats.org/officeDocument/2006/relationships/hyperlink" Target="mailto:spotcoolerinfo@spot-coolers.com" TargetMode="External"/><Relationship Id="rId50" Type="http://schemas.openxmlformats.org/officeDocument/2006/relationships/hyperlink" Target="mailto:info@casesystemsinc.com" TargetMode="External"/><Relationship Id="rId51" Type="http://schemas.openxmlformats.org/officeDocument/2006/relationships/hyperlink" Target="mailto:cconstr@tampabay.rr.com" TargetMode="External"/><Relationship Id="rId52" Type="http://schemas.openxmlformats.org/officeDocument/2006/relationships/hyperlink" Target="mailto:oscar@ccpainting.com" TargetMode="External"/><Relationship Id="rId53" Type="http://schemas.openxmlformats.org/officeDocument/2006/relationships/hyperlink" Target="mailto:central_trading@msn.com" TargetMode="External"/><Relationship Id="rId54" Type="http://schemas.openxmlformats.org/officeDocument/2006/relationships/hyperlink" Target="mailto:info@ccsmarketing.com" TargetMode="External"/><Relationship Id="rId55" Type="http://schemas.openxmlformats.org/officeDocument/2006/relationships/hyperlink" Target="mailto:jgullick@channelcomp.com" TargetMode="External"/><Relationship Id="rId56" Type="http://schemas.openxmlformats.org/officeDocument/2006/relationships/hyperlink" Target="mailto:dchapp58@aol.com" TargetMode="External"/><Relationship Id="rId57" Type="http://schemas.openxmlformats.org/officeDocument/2006/relationships/hyperlink" Target="mailto:downy@classiceventsrentals.com" TargetMode="External"/><Relationship Id="rId58" Type="http://schemas.openxmlformats.org/officeDocument/2006/relationships/hyperlink" Target="mailto:info@cepower.com" TargetMode="External"/><Relationship Id="rId59" Type="http://schemas.openxmlformats.org/officeDocument/2006/relationships/hyperlink" Target="mailto:dave@cmnd.com" TargetMode="External"/><Relationship Id="rId60" Type="http://schemas.openxmlformats.org/officeDocument/2006/relationships/hyperlink" Target="mailto:info@compuquip.com" TargetMode="External"/><Relationship Id="rId61" Type="http://schemas.openxmlformats.org/officeDocument/2006/relationships/hyperlink" Target="mailto:tmcnabb@cmcdata.com" TargetMode="External"/><Relationship Id="rId62" Type="http://schemas.openxmlformats.org/officeDocument/2006/relationships/hyperlink" Target="mailto:brian@contractfurniturefl.com" TargetMode="External"/><Relationship Id="rId63" Type="http://schemas.openxmlformats.org/officeDocument/2006/relationships/hyperlink" Target="mailto:contract@coolsofttech.com" TargetMode="External"/><Relationship Id="rId64" Type="http://schemas.openxmlformats.org/officeDocument/2006/relationships/hyperlink" Target="mailto:information@copadatasupplies.com" TargetMode="External"/><Relationship Id="rId65" Type="http://schemas.openxmlformats.org/officeDocument/2006/relationships/hyperlink" Target="mailto:pwooley@corporateinteriorsinc.com" TargetMode="External"/><Relationship Id="rId66" Type="http://schemas.openxmlformats.org/officeDocument/2006/relationships/hyperlink" Target="mailto:emaconaughey@diverseeducation.com" TargetMode="External"/><Relationship Id="rId67" Type="http://schemas.openxmlformats.org/officeDocument/2006/relationships/hyperlink" Target="mailto:info@criticalsystemsolutions.com" TargetMode="External"/><Relationship Id="rId68" Type="http://schemas.openxmlformats.org/officeDocument/2006/relationships/hyperlink" Target="mailto:cody@crosstownpromotional.com" TargetMode="External"/><Relationship Id="rId69" Type="http://schemas.openxmlformats.org/officeDocument/2006/relationships/hyperlink" Target="mailto:cynthia@csrhub.com" TargetMode="External"/><Relationship Id="rId70" Type="http://schemas.openxmlformats.org/officeDocument/2006/relationships/hyperlink" Target="mailto:gajadallah@gmail.com" TargetMode="External"/><Relationship Id="rId71" Type="http://schemas.openxmlformats.org/officeDocument/2006/relationships/hyperlink" Target="mailto:kmarsh@destknow.com" TargetMode="External"/><Relationship Id="rId72" Type="http://schemas.openxmlformats.org/officeDocument/2006/relationships/hyperlink" Target="mailto:dnmorrison@r3sitefurnishings.com" TargetMode="External"/><Relationship Id="rId73" Type="http://schemas.openxmlformats.org/officeDocument/2006/relationships/hyperlink" Target="mailto:dorette@dgroupconsulting.com" TargetMode="External"/><Relationship Id="rId74" Type="http://schemas.openxmlformats.org/officeDocument/2006/relationships/hyperlink" Target="mailto:dffsfl@aol.com" TargetMode="External"/><Relationship Id="rId75" Type="http://schemas.openxmlformats.org/officeDocument/2006/relationships/hyperlink" Target="mailto:jill@directprocurementInc.com" TargetMode="External"/><Relationship Id="rId76" Type="http://schemas.openxmlformats.org/officeDocument/2006/relationships/hyperlink" Target="mailto:info@d-bm.com" TargetMode="External"/><Relationship Id="rId77" Type="http://schemas.openxmlformats.org/officeDocument/2006/relationships/hyperlink" Target="mailto:dmcinc1@yahoo.com" TargetMode="External"/><Relationship Id="rId78" Type="http://schemas.openxmlformats.org/officeDocument/2006/relationships/hyperlink" Target="mailto:jcooper@dhol.com" TargetMode="External"/><Relationship Id="rId79" Type="http://schemas.openxmlformats.org/officeDocument/2006/relationships/hyperlink" Target="mailto:dave@dowlinggraphics.com" TargetMode="External"/><Relationship Id="rId80" Type="http://schemas.openxmlformats.org/officeDocument/2006/relationships/hyperlink" Target="mailto:yohannesn@dps-gov.com" TargetMode="External"/><Relationship Id="rId81" Type="http://schemas.openxmlformats.org/officeDocument/2006/relationships/hyperlink" Target="mailto:tampacentral@flyinglocksmiths.com" TargetMode="External"/><Relationship Id="rId82" Type="http://schemas.openxmlformats.org/officeDocument/2006/relationships/hyperlink" Target="mailto:etta@durasealfla.com" TargetMode="External"/><Relationship Id="rId83" Type="http://schemas.openxmlformats.org/officeDocument/2006/relationships/hyperlink" Target="mailto:plumber@gte.com" TargetMode="External"/><Relationship Id="rId84" Type="http://schemas.openxmlformats.org/officeDocument/2006/relationships/hyperlink" Target="mailto:michelle@ecopromotionsonline.com" TargetMode="External"/><Relationship Id="rId85" Type="http://schemas.openxmlformats.org/officeDocument/2006/relationships/hyperlink" Target="mailto:crodriguez@ecycleflorida.com" TargetMode="External"/><Relationship Id="rId86" Type="http://schemas.openxmlformats.org/officeDocument/2006/relationships/hyperlink" Target="mailto:info@cjsmgmgmt.com" TargetMode="External"/><Relationship Id="rId87" Type="http://schemas.openxmlformats.org/officeDocument/2006/relationships/hyperlink" Target="mailto:elizabethe@empad.net" TargetMode="External"/><Relationship Id="rId88" Type="http://schemas.openxmlformats.org/officeDocument/2006/relationships/hyperlink" Target="mailto:chris.ramos@goecis.com" TargetMode="External"/><Relationship Id="rId89" Type="http://schemas.openxmlformats.org/officeDocument/2006/relationships/hyperlink" Target="mailto:scrubs@fashionscrubdepot.com" TargetMode="External"/><Relationship Id="rId90" Type="http://schemas.openxmlformats.org/officeDocument/2006/relationships/hyperlink" Target="mailto:accounting@fawley-bryant.com" TargetMode="External"/><Relationship Id="rId91" Type="http://schemas.openxmlformats.org/officeDocument/2006/relationships/hyperlink" Target="mailto:dhayes@fedeastintl.com" TargetMode="External"/><Relationship Id="rId92" Type="http://schemas.openxmlformats.org/officeDocument/2006/relationships/hyperlink" Target="mailto:info@4fbi.com" TargetMode="External"/><Relationship Id="rId93" Type="http://schemas.openxmlformats.org/officeDocument/2006/relationships/hyperlink" Target="mailto:flppipet@aol.com" TargetMode="External"/><Relationship Id="rId94" Type="http://schemas.openxmlformats.org/officeDocument/2006/relationships/hyperlink" Target="mailto:sales@printsolutions.com" TargetMode="External"/><Relationship Id="rId95" Type="http://schemas.openxmlformats.org/officeDocument/2006/relationships/hyperlink" Target="mailto:frederick.communications@gmail.com" TargetMode="External"/><Relationship Id="rId96" Type="http://schemas.openxmlformats.org/officeDocument/2006/relationships/hyperlink" Target="mailto:info@ggcsi.com" TargetMode="External"/><Relationship Id="rId97" Type="http://schemas.openxmlformats.org/officeDocument/2006/relationships/hyperlink" Target="mailto:motownpride@gotjokesimprov.com" TargetMode="External"/><Relationship Id="rId98" Type="http://schemas.openxmlformats.org/officeDocument/2006/relationships/hyperlink" Target="mailto:bonniegsp@aol.com" TargetMode="External"/><Relationship Id="rId99" Type="http://schemas.openxmlformats.org/officeDocument/2006/relationships/hyperlink" Target="mailto:bettyasher@greenwoodsearch.com" TargetMode="External"/><Relationship Id="rId100" Type="http://schemas.openxmlformats.org/officeDocument/2006/relationships/hyperlink" Target="mailto:agonza8@verizon.net" TargetMode="External"/><Relationship Id="rId101" Type="http://schemas.openxmlformats.org/officeDocument/2006/relationships/hyperlink" Target="mailto:andrea@gulfatlanticequipment.com" TargetMode="External"/><Relationship Id="rId102" Type="http://schemas.openxmlformats.org/officeDocument/2006/relationships/hyperlink" Target="mailto:customercare@hcs.net" TargetMode="External"/><Relationship Id="rId103" Type="http://schemas.openxmlformats.org/officeDocument/2006/relationships/hyperlink" Target="mailto:info@henriquezelectric.com" TargetMode="External"/><Relationship Id="rId104" Type="http://schemas.openxmlformats.org/officeDocument/2006/relationships/hyperlink" Target="mailto:yes@hicorp.com" TargetMode="External"/><Relationship Id="rId105" Type="http://schemas.openxmlformats.org/officeDocument/2006/relationships/hyperlink" Target="mailto:ggorken@hightowerspetroleum.com" TargetMode="External"/><Relationship Id="rId106" Type="http://schemas.openxmlformats.org/officeDocument/2006/relationships/hyperlink" Target="mailto:steve@hollibaughconstruction.com" TargetMode="External"/><Relationship Id="rId107" Type="http://schemas.openxmlformats.org/officeDocument/2006/relationships/hyperlink" Target="mailto:k.melanson@cthsu.com" TargetMode="External"/><Relationship Id="rId108" Type="http://schemas.openxmlformats.org/officeDocument/2006/relationships/hyperlink" Target="mailto:recycleies@gmail.com" TargetMode="External"/><Relationship Id="rId109" Type="http://schemas.openxmlformats.org/officeDocument/2006/relationships/hyperlink" Target="mailto:wesserbrawner@impactainc.com" TargetMode="External"/><Relationship Id="rId110" Type="http://schemas.openxmlformats.org/officeDocument/2006/relationships/hyperlink" Target="mailto:alinck@iliflorida.com" TargetMode="External"/><Relationship Id="rId111" Type="http://schemas.openxmlformats.org/officeDocument/2006/relationships/hyperlink" Target="mailto:ddcurbelo@independentresources.com" TargetMode="External"/><Relationship Id="rId112" Type="http://schemas.openxmlformats.org/officeDocument/2006/relationships/hyperlink" Target="mailto:support@informasoftware.com" TargetMode="External"/><Relationship Id="rId113" Type="http://schemas.openxmlformats.org/officeDocument/2006/relationships/hyperlink" Target="mailto:rrussell@integralenergyus.com" TargetMode="External"/><Relationship Id="rId114" Type="http://schemas.openxmlformats.org/officeDocument/2006/relationships/hyperlink" Target="mailto:moreinfo@cornerstoneondemand.com" TargetMode="External"/><Relationship Id="rId115" Type="http://schemas.openxmlformats.org/officeDocument/2006/relationships/hyperlink" Target="mailto:jfergb@aol.com" TargetMode="External"/><Relationship Id="rId116" Type="http://schemas.openxmlformats.org/officeDocument/2006/relationships/hyperlink" Target="mailto:jason@j2itservices.com" TargetMode="External"/><Relationship Id="rId117" Type="http://schemas.openxmlformats.org/officeDocument/2006/relationships/hyperlink" Target="mailto:ally@jacksoncustombuilding.com" TargetMode="External"/><Relationship Id="rId118" Type="http://schemas.openxmlformats.org/officeDocument/2006/relationships/hyperlink" Target="mailto:pavertraders@gmail.com" TargetMode="External"/><Relationship Id="rId119" Type="http://schemas.openxmlformats.org/officeDocument/2006/relationships/hyperlink" Target="mailto:rep@kastechssg.com" TargetMode="External"/><Relationship Id="rId120" Type="http://schemas.openxmlformats.org/officeDocument/2006/relationships/hyperlink" Target="mailto:kdcoutfitters@gmail.com" TargetMode="External"/><Relationship Id="rId121" Type="http://schemas.openxmlformats.org/officeDocument/2006/relationships/hyperlink" Target="mailto:tthomas@kermamedical.com" TargetMode="External"/><Relationship Id="rId122" Type="http://schemas.openxmlformats.org/officeDocument/2006/relationships/hyperlink" Target="mailto:kerrick@kerrickwilliams.com" TargetMode="External"/><Relationship Id="rId123" Type="http://schemas.openxmlformats.org/officeDocument/2006/relationships/hyperlink" Target="mailto:raaron@keytravel.com" TargetMode="External"/><Relationship Id="rId124" Type="http://schemas.openxmlformats.org/officeDocument/2006/relationships/hyperlink" Target="mailto:staciepkss@kss-uslinkpictng.com" TargetMode="External"/><Relationship Id="rId125" Type="http://schemas.openxmlformats.org/officeDocument/2006/relationships/hyperlink" Target="mailto:derek.keys@l5us.com" TargetMode="External"/><Relationship Id="rId126" Type="http://schemas.openxmlformats.org/officeDocument/2006/relationships/hyperlink" Target="mailto:ladesign4@aol.com" TargetMode="External"/><Relationship Id="rId127" Type="http://schemas.openxmlformats.org/officeDocument/2006/relationships/hyperlink" Target="mailto:djparsons@lamar.com" TargetMode="External"/><Relationship Id="rId128" Type="http://schemas.openxmlformats.org/officeDocument/2006/relationships/hyperlink" Target="mailto:mgtunon@lemartec.com" TargetMode="External"/><Relationship Id="rId129" Type="http://schemas.openxmlformats.org/officeDocument/2006/relationships/hyperlink" Target="mailto:LTinterpreter@gmail.com" TargetMode="External"/><Relationship Id="rId130" Type="http://schemas.openxmlformats.org/officeDocument/2006/relationships/hyperlink" Target="mailto:keely@longandassociates.com" TargetMode="External"/><Relationship Id="rId131" Type="http://schemas.openxmlformats.org/officeDocument/2006/relationships/hyperlink" Target="mailto:loyalwaterproofing@tampabay.rr.com" TargetMode="External"/><Relationship Id="rId132" Type="http://schemas.openxmlformats.org/officeDocument/2006/relationships/hyperlink" Target="mailto:office@leeryder.com" TargetMode="External"/><Relationship Id="rId133" Type="http://schemas.openxmlformats.org/officeDocument/2006/relationships/hyperlink" Target="mailto:style@lyleengineeringgroup.com" TargetMode="External"/><Relationship Id="rId134" Type="http://schemas.openxmlformats.org/officeDocument/2006/relationships/hyperlink" Target="mailto:lmullen.npresources@gmail.com" TargetMode="External"/><Relationship Id="rId135" Type="http://schemas.openxmlformats.org/officeDocument/2006/relationships/hyperlink" Target="mailto:tparker@mainstreamip.com" TargetMode="External"/><Relationship Id="rId136" Type="http://schemas.openxmlformats.org/officeDocument/2006/relationships/hyperlink" Target="mailto:support@makingastatementllc.com" TargetMode="External"/><Relationship Id="rId137" Type="http://schemas.openxmlformats.org/officeDocument/2006/relationships/hyperlink" Target="mailto:christine@makobiz.net" TargetMode="External"/><Relationship Id="rId138" Type="http://schemas.openxmlformats.org/officeDocument/2006/relationships/hyperlink" Target="mailto:msolutions96@gmail.com" TargetMode="External"/><Relationship Id="rId139" Type="http://schemas.openxmlformats.org/officeDocument/2006/relationships/hyperlink" Target="mailto:service@mlicorp.com" TargetMode="External"/><Relationship Id="rId140" Type="http://schemas.openxmlformats.org/officeDocument/2006/relationships/hyperlink" Target="mailto:jacqueline.olt@mcroberts1876.com" TargetMode="External"/><Relationship Id="rId141" Type="http://schemas.openxmlformats.org/officeDocument/2006/relationships/hyperlink" Target="mailto:info@microopticsfl.com" TargetMode="External"/><Relationship Id="rId142" Type="http://schemas.openxmlformats.org/officeDocument/2006/relationships/hyperlink" Target="mailto:info@microscopeworld.com" TargetMode="External"/><Relationship Id="rId143" Type="http://schemas.openxmlformats.org/officeDocument/2006/relationships/hyperlink" Target="mailto:danny@midarmored.com" TargetMode="External"/><Relationship Id="rId144" Type="http://schemas.openxmlformats.org/officeDocument/2006/relationships/hyperlink" Target="mailto:custserv@midsci.com" TargetMode="External"/><Relationship Id="rId145" Type="http://schemas.openxmlformats.org/officeDocument/2006/relationships/hyperlink" Target="mailto:scott.weil@cspi.com" TargetMode="External"/><Relationship Id="rId146" Type="http://schemas.openxmlformats.org/officeDocument/2006/relationships/hyperlink" Target="mailto:info@benjaminmoore.com" TargetMode="External"/><Relationship Id="rId147" Type="http://schemas.openxmlformats.org/officeDocument/2006/relationships/hyperlink" Target="mailto:jillgartner@myclassifiedads.net" TargetMode="External"/><Relationship Id="rId148" Type="http://schemas.openxmlformats.org/officeDocument/2006/relationships/hyperlink" Target="mailto:tommy.e@nacsemi.com" TargetMode="External"/><Relationship Id="rId149" Type="http://schemas.openxmlformats.org/officeDocument/2006/relationships/hyperlink" Target="mailto:kturgeon@namtek.com" TargetMode="External"/><Relationship Id="rId150" Type="http://schemas.openxmlformats.org/officeDocument/2006/relationships/hyperlink" Target="mailto:info@nationaldiagnostics.com" TargetMode="External"/><Relationship Id="rId151" Type="http://schemas.openxmlformats.org/officeDocument/2006/relationships/hyperlink" Target="mailto:adordeic2@ncsco.com" TargetMode="External"/><Relationship Id="rId152" Type="http://schemas.openxmlformats.org/officeDocument/2006/relationships/hyperlink" Target="mailto:ddrake@netsyncnetwork.com" TargetMode="External"/><Relationship Id="rId153" Type="http://schemas.openxmlformats.org/officeDocument/2006/relationships/hyperlink" Target="mailto:lalas@networkconcern.com" TargetMode="External"/><Relationship Id="rId154" Type="http://schemas.openxmlformats.org/officeDocument/2006/relationships/hyperlink" Target="mailto:production@newagerepro.com" TargetMode="External"/><Relationship Id="rId155" Type="http://schemas.openxmlformats.org/officeDocument/2006/relationships/hyperlink" Target="mailto:dominique@nikacorporatehousing.com" TargetMode="External"/><Relationship Id="rId156" Type="http://schemas.openxmlformats.org/officeDocument/2006/relationships/hyperlink" Target="mailto:sales@nstpower.com" TargetMode="External"/><Relationship Id="rId157" Type="http://schemas.openxmlformats.org/officeDocument/2006/relationships/hyperlink" Target="mailto:offisspayce@gmail.com" TargetMode="External"/><Relationship Id="rId158" Type="http://schemas.openxmlformats.org/officeDocument/2006/relationships/hyperlink" Target="mailto:judkurnock@office-worx.com" TargetMode="External"/><Relationship Id="rId159" Type="http://schemas.openxmlformats.org/officeDocument/2006/relationships/hyperlink" Target="mailto:sales@palmettouniforms.com" TargetMode="External"/><Relationship Id="rId160" Type="http://schemas.openxmlformats.org/officeDocument/2006/relationships/hyperlink" Target="mailto:christine.dimalo@northernrivers.org" TargetMode="External"/><Relationship Id="rId161" Type="http://schemas.openxmlformats.org/officeDocument/2006/relationships/hyperlink" Target="mailto:patriotssupplycorp@gmail.com" TargetMode="External"/><Relationship Id="rId162" Type="http://schemas.openxmlformats.org/officeDocument/2006/relationships/hyperlink" Target="mailto:jack.e.pattison@gmail.com" TargetMode="External"/><Relationship Id="rId163" Type="http://schemas.openxmlformats.org/officeDocument/2006/relationships/hyperlink" Target="mailto:sales@paulconsulting.com" TargetMode="External"/><Relationship Id="rId164" Type="http://schemas.openxmlformats.org/officeDocument/2006/relationships/hyperlink" Target="mailto:pavnestrees@rdics.com" TargetMode="External"/><Relationship Id="rId165" Type="http://schemas.openxmlformats.org/officeDocument/2006/relationships/hyperlink" Target="mailto:travis@perkinsusa.com" TargetMode="External"/><Relationship Id="rId166" Type="http://schemas.openxmlformats.org/officeDocument/2006/relationships/hyperlink" Target="mailto:olivas2077@gmail.com" TargetMode="External"/><Relationship Id="rId167" Type="http://schemas.openxmlformats.org/officeDocument/2006/relationships/hyperlink" Target="mailto:pra@prainc.com" TargetMode="External"/><Relationship Id="rId168" Type="http://schemas.openxmlformats.org/officeDocument/2006/relationships/hyperlink" Target="mailto:jfrasca@precisioners.com" TargetMode="External"/><Relationship Id="rId169" Type="http://schemas.openxmlformats.org/officeDocument/2006/relationships/hyperlink" Target="mailto:admin@precisionmedicalinc.com" TargetMode="External"/><Relationship Id="rId170" Type="http://schemas.openxmlformats.org/officeDocument/2006/relationships/hyperlink" Target="mailto:vicki.white@pcf-d.com" TargetMode="External"/><Relationship Id="rId171" Type="http://schemas.openxmlformats.org/officeDocument/2006/relationships/hyperlink" Target="mailto:dduff@presidio.com" TargetMode="External"/><Relationship Id="rId172" Type="http://schemas.openxmlformats.org/officeDocument/2006/relationships/hyperlink" Target="mailto:sales@printplusllc.com" TargetMode="External"/><Relationship Id="rId173" Type="http://schemas.openxmlformats.org/officeDocument/2006/relationships/hyperlink" Target="mailto:susan@priorityprojectresources.com" TargetMode="External"/><Relationship Id="rId174" Type="http://schemas.openxmlformats.org/officeDocument/2006/relationships/hyperlink" Target="mailto:pamela.spencer@prosealofflorida.com" TargetMode="External"/><Relationship Id="rId175" Type="http://schemas.openxmlformats.org/officeDocument/2006/relationships/hyperlink" Target="mailto:sheryl@pspromos.com" TargetMode="External"/><Relationship Id="rId176" Type="http://schemas.openxmlformats.org/officeDocument/2006/relationships/hyperlink" Target="mailto:awozniak@pureaircontrols.com" TargetMode="External"/><Relationship Id="rId177" Type="http://schemas.openxmlformats.org/officeDocument/2006/relationships/hyperlink" Target="mailto:info@purposely.com" TargetMode="External"/><Relationship Id="rId178" Type="http://schemas.openxmlformats.org/officeDocument/2006/relationships/hyperlink" Target="mailto:info@qualitybuildingcontrols.com" TargetMode="External"/><Relationship Id="rId179" Type="http://schemas.openxmlformats.org/officeDocument/2006/relationships/hyperlink" Target="mailto:k.arsenault@ranon.com" TargetMode="External"/><Relationship Id="rId180" Type="http://schemas.openxmlformats.org/officeDocument/2006/relationships/hyperlink" Target="mailto:kendall@rcrtampa.com" TargetMode="External"/><Relationship Id="rId181" Type="http://schemas.openxmlformats.org/officeDocument/2006/relationships/hyperlink" Target="mailto:info@reyocns.com" TargetMode="External"/><Relationship Id="rId182" Type="http://schemas.openxmlformats.org/officeDocument/2006/relationships/hyperlink" Target="mailto:neil@rioteam.com" TargetMode="External"/><Relationship Id="rId183" Type="http://schemas.openxmlformats.org/officeDocument/2006/relationships/hyperlink" Target="mailto:ritetranslation@gmail.com" TargetMode="External"/><Relationship Id="rId184" Type="http://schemas.openxmlformats.org/officeDocument/2006/relationships/hyperlink" Target="mailto:sanjeev@ohukan@hotmail.com" TargetMode="External"/><Relationship Id="rId185" Type="http://schemas.openxmlformats.org/officeDocument/2006/relationships/hyperlink" Target="mailto:sales@roadnarrows.com?subject=Inquiry" TargetMode="External"/><Relationship Id="rId186" Type="http://schemas.openxmlformats.org/officeDocument/2006/relationships/hyperlink" Target="mailto:mbroughton@rscgi.com" TargetMode="External"/><Relationship Id="rId187" Type="http://schemas.openxmlformats.org/officeDocument/2006/relationships/hyperlink" Target="mailto:rootedresistance@gmail.com" TargetMode="External"/><Relationship Id="rId188" Type="http://schemas.openxmlformats.org/officeDocument/2006/relationships/hyperlink" Target="mailto:sswasson@gmail.com" TargetMode="External"/><Relationship Id="rId189" Type="http://schemas.openxmlformats.org/officeDocument/2006/relationships/hyperlink" Target="mailto:info@slfixtures.com" TargetMode="External"/><Relationship Id="rId190" Type="http://schemas.openxmlformats.org/officeDocument/2006/relationships/hyperlink" Target="mailto:scbt@scbt.com" TargetMode="External"/><Relationship Id="rId191" Type="http://schemas.openxmlformats.org/officeDocument/2006/relationships/hyperlink" Target="mailto:contact@sarahsair.com" TargetMode="External"/><Relationship Id="rId192" Type="http://schemas.openxmlformats.org/officeDocument/2006/relationships/hyperlink" Target="mailto:brent@thesawgrassgroup.com" TargetMode="External"/><Relationship Id="rId193" Type="http://schemas.openxmlformats.org/officeDocument/2006/relationships/hyperlink" Target="mailto:engagement@palmbeachschools.org" TargetMode="External"/><Relationship Id="rId194" Type="http://schemas.openxmlformats.org/officeDocument/2006/relationships/hyperlink" Target="mailto:sgooding@russellpublishing.com" TargetMode="External"/><Relationship Id="rId195" Type="http://schemas.openxmlformats.org/officeDocument/2006/relationships/hyperlink" Target="mailto:vlinn@scrubin.com" TargetMode="External"/><Relationship Id="rId196" Type="http://schemas.openxmlformats.org/officeDocument/2006/relationships/hyperlink" Target="mailto:randykoehler@scrubsnstuff.biz" TargetMode="External"/><Relationship Id="rId197" Type="http://schemas.openxmlformats.org/officeDocument/2006/relationships/hyperlink" Target="mailto:jimseavy@seavyassociates.com" TargetMode="External"/><Relationship Id="rId198" Type="http://schemas.openxmlformats.org/officeDocument/2006/relationships/hyperlink" Target="mailto:keith@secure2ware.com" TargetMode="External"/><Relationship Id="rId199" Type="http://schemas.openxmlformats.org/officeDocument/2006/relationships/hyperlink" Target="mailto:gdumicich@sencomm.com" TargetMode="External"/><Relationship Id="rId200" Type="http://schemas.openxmlformats.org/officeDocument/2006/relationships/hyperlink" Target="mailto:louise@nfcindustries.com" TargetMode="External"/><Relationship Id="rId201" Type="http://schemas.openxmlformats.org/officeDocument/2006/relationships/hyperlink" Target="mailto:sbdesign@art-union.net" TargetMode="External"/><Relationship Id="rId202" Type="http://schemas.openxmlformats.org/officeDocument/2006/relationships/hyperlink" Target="mailto:vendor@sicdimensions.com" TargetMode="External"/><Relationship Id="rId203" Type="http://schemas.openxmlformats.org/officeDocument/2006/relationships/hyperlink" Target="mailto:simplyaxiom@gmail.com" TargetMode="External"/><Relationship Id="rId204" Type="http://schemas.openxmlformats.org/officeDocument/2006/relationships/hyperlink" Target="mailto:info@slconstruction.com" TargetMode="External"/><Relationship Id="rId205" Type="http://schemas.openxmlformats.org/officeDocument/2006/relationships/hyperlink" Target="mailto:stephen_forsythe@shi.com" TargetMode="External"/><Relationship Id="rId206" Type="http://schemas.openxmlformats.org/officeDocument/2006/relationships/hyperlink" Target="mailto:info@sseteam.com" TargetMode="External"/><Relationship Id="rId207" Type="http://schemas.openxmlformats.org/officeDocument/2006/relationships/hyperlink" Target="mailto:southernbrews@gmail.com" TargetMode="External"/><Relationship Id="rId208" Type="http://schemas.openxmlformats.org/officeDocument/2006/relationships/hyperlink" Target="mailto:info@sovereignfurniture.com" TargetMode="External"/><Relationship Id="rId209" Type="http://schemas.openxmlformats.org/officeDocument/2006/relationships/hyperlink" Target="mailto:stephaniesyjuco@gmail.com" TargetMode="External"/><Relationship Id="rId210" Type="http://schemas.openxmlformats.org/officeDocument/2006/relationships/hyperlink" Target="mailto:ajones@stripeitrite.com" TargetMode="External"/><Relationship Id="rId211" Type="http://schemas.openxmlformats.org/officeDocument/2006/relationships/hyperlink" Target="mailto:sunbeltsod@verizon.com" TargetMode="External"/><Relationship Id="rId212" Type="http://schemas.openxmlformats.org/officeDocument/2006/relationships/hyperlink" Target="mailto:katie.hoch@sundanceorlando.com" TargetMode="External"/><Relationship Id="rId213" Type="http://schemas.openxmlformats.org/officeDocument/2006/relationships/hyperlink" Target="mailto:jerome.sage@sunlure.com" TargetMode="External"/><Relationship Id="rId214" Type="http://schemas.openxmlformats.org/officeDocument/2006/relationships/hyperlink" Target="mailto:supersaversupermarket@yahoo.com" TargetMode="External"/><Relationship Id="rId215" Type="http://schemas.openxmlformats.org/officeDocument/2006/relationships/hyperlink" Target="mailto:jardolino@synergycontractinggroup.com" TargetMode="External"/><Relationship Id="rId216" Type="http://schemas.openxmlformats.org/officeDocument/2006/relationships/hyperlink" Target="mailto:jeff@tampajan.com" TargetMode="External"/><Relationship Id="rId217" Type="http://schemas.openxmlformats.org/officeDocument/2006/relationships/hyperlink" Target="mailto:christina@tampajan.com" TargetMode="External"/><Relationship Id="rId218" Type="http://schemas.openxmlformats.org/officeDocument/2006/relationships/hyperlink" Target="mailto:bbottger@dwabiz.com" TargetMode="External"/><Relationship Id="rId219" Type="http://schemas.openxmlformats.org/officeDocument/2006/relationships/hyperlink" Target="mailto:tge@webmail.bellsouth.net" TargetMode="External"/><Relationship Id="rId220" Type="http://schemas.openxmlformats.org/officeDocument/2006/relationships/hyperlink" Target="mailto:sales@theaceofcatering.com" TargetMode="External"/><Relationship Id="rId221" Type="http://schemas.openxmlformats.org/officeDocument/2006/relationships/hyperlink" Target="mailto:mail@ashenengineering.com" TargetMode="External"/><Relationship Id="rId222" Type="http://schemas.openxmlformats.org/officeDocument/2006/relationships/hyperlink" Target="mailto:gt@bygte.com" TargetMode="External"/><Relationship Id="rId223" Type="http://schemas.openxmlformats.org/officeDocument/2006/relationships/hyperlink" Target="mailto:dominic.nelson@thomassign.com" TargetMode="External"/><Relationship Id="rId224" Type="http://schemas.openxmlformats.org/officeDocument/2006/relationships/hyperlink" Target="mailto:tomsrocketgear.com" TargetMode="External"/><Relationship Id="rId225" Type="http://schemas.openxmlformats.org/officeDocument/2006/relationships/hyperlink" Target="mailto:totalpressurecleaningsvcs@verizon.net" TargetMode="External"/><Relationship Id="rId226" Type="http://schemas.openxmlformats.org/officeDocument/2006/relationships/hyperlink" Target="mailto:bids@tristatecamera.com" TargetMode="External"/><Relationship Id="rId227" Type="http://schemas.openxmlformats.org/officeDocument/2006/relationships/hyperlink" Target="mailto:adele.walsh@udtonline.com" TargetMode="External"/><Relationship Id="rId228" Type="http://schemas.openxmlformats.org/officeDocument/2006/relationships/hyperlink" Target="mailto:sales@unitedlabsinc.com" TargetMode="External"/><Relationship Id="rId229" Type="http://schemas.openxmlformats.org/officeDocument/2006/relationships/hyperlink" Target="mailto:u.nei@verizon.net" TargetMode="External"/><Relationship Id="rId230" Type="http://schemas.openxmlformats.org/officeDocument/2006/relationships/hyperlink" Target="mailto:urbanchef@urbanculinarycuisine.com" TargetMode="External"/><Relationship Id="rId231" Type="http://schemas.openxmlformats.org/officeDocument/2006/relationships/hyperlink" Target="mailto:jhuh@usenvironmental.com" TargetMode="External"/><Relationship Id="rId232" Type="http://schemas.openxmlformats.org/officeDocument/2006/relationships/hyperlink" Target="mailto:alex@travelworld1.com" TargetMode="External"/><Relationship Id="rId233" Type="http://schemas.openxmlformats.org/officeDocument/2006/relationships/hyperlink" Target="mailto:vector@vectorlabs.com" TargetMode="External"/><Relationship Id="rId234" Type="http://schemas.openxmlformats.org/officeDocument/2006/relationships/hyperlink" Target="mailto:office@consultengineering.com" TargetMode="External"/><Relationship Id="rId235" Type="http://schemas.openxmlformats.org/officeDocument/2006/relationships/hyperlink" Target="mailto:eric@vsoftconsulting.com" TargetMode="External"/><Relationship Id="rId236" Type="http://schemas.openxmlformats.org/officeDocument/2006/relationships/hyperlink" Target="mailto:contact@wb-3d.com" TargetMode="External"/><Relationship Id="rId237" Type="http://schemas.openxmlformats.org/officeDocument/2006/relationships/hyperlink" Target="mailto:wcindustries2003@gmail.com" TargetMode="External"/><Relationship Id="rId238" Type="http://schemas.openxmlformats.org/officeDocument/2006/relationships/hyperlink" Target="mailto:steve@wenstrom.net" TargetMode="External"/><Relationship Id="rId239" Type="http://schemas.openxmlformats.org/officeDocument/2006/relationships/hyperlink" Target="mailto:rgarand@wcrw.net" TargetMode="External"/><Relationship Id="rId240" Type="http://schemas.openxmlformats.org/officeDocument/2006/relationships/hyperlink" Target="mailto:carlos.dominguez@wslife.com" TargetMode="External"/><Relationship Id="rId241" Type="http://schemas.openxmlformats.org/officeDocument/2006/relationships/hyperlink" Target="mailto:donald.jackson@widescopeccs.com" TargetMode="External"/><Relationship Id="rId242" Type="http://schemas.openxmlformats.org/officeDocument/2006/relationships/hyperlink" Target="mailto:wes.chambers@wwt.com" TargetMode="External"/><Relationship Id="rId243" Type="http://schemas.openxmlformats.org/officeDocument/2006/relationships/hyperlink" Target="mailto:hotels@reservationcounter.com" TargetMode="External"/><Relationship Id="rId24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cbdbene.com/US/shop/cbd-oil-300-mg" TargetMode="External"/><Relationship Id="rId2" Type="http://schemas.openxmlformats.org/officeDocument/2006/relationships/hyperlink" Target="https://cbdbene.com/US/shop/cbd-oil-500-mg" TargetMode="External"/><Relationship Id="rId3" Type="http://schemas.openxmlformats.org/officeDocument/2006/relationships/hyperlink" Target="https://cbdbene.com/US/shop/cbd-oil-1000-mg" TargetMode="External"/><Relationship Id="rId4" Type="http://schemas.openxmlformats.org/officeDocument/2006/relationships/hyperlink" Target="https://cbdbene.com/US/shop/cbd-isolate-300-mg" TargetMode="External"/><Relationship Id="rId5" Type="http://schemas.openxmlformats.org/officeDocument/2006/relationships/hyperlink" Target="https://cbdbene.com/US/shop/cbd-isolate-500-mg" TargetMode="External"/><Relationship Id="rId6" Type="http://schemas.openxmlformats.org/officeDocument/2006/relationships/hyperlink" Target="https://cbdbene.com/US/shop/cbd-gel-capsules-10-mg" TargetMode="External"/><Relationship Id="rId7" Type="http://schemas.openxmlformats.org/officeDocument/2006/relationships/hyperlink" Target="https://cbdbene.com/US/shop/cbd-gel-capsules-25-mg" TargetMode="External"/><Relationship Id="rId8" Type="http://schemas.openxmlformats.org/officeDocument/2006/relationships/hyperlink" Target="https://cbdbene.com/US/shop/cbd-&amp;-curcumin" TargetMode="External"/><Relationship Id="rId9" Type="http://schemas.openxmlformats.org/officeDocument/2006/relationships/hyperlink" Target="https://cbdbene.com/US/shop/cbd-body-matrix" TargetMode="External"/><Relationship Id="rId10" Type="http://schemas.openxmlformats.org/officeDocument/2006/relationships/hyperlink" Target="https://cbdbene.com/US/shop/cbd-luxury-balm" TargetMode="External"/><Relationship Id="rId11" Type="http://schemas.openxmlformats.org/officeDocument/2006/relationships/hyperlink" Target="https://cbdbene.com/US/shop/cbd-night-cream" TargetMode="External"/><Relationship Id="rId12" Type="http://schemas.openxmlformats.org/officeDocument/2006/relationships/hyperlink" Target="https://cbdbene.com/US/shop/cbd-muscle-gel" TargetMode="External"/><Relationship Id="rId13" Type="http://schemas.openxmlformats.org/officeDocument/2006/relationships/hyperlink" Target="https://cbdbene.com/US/shop/cbd-after-sun-care" TargetMode="External"/><Relationship Id="rId14" Type="http://schemas.openxmlformats.org/officeDocument/2006/relationships/hyperlink" Target="https://cbdbene.com/US/shop/cbd-sheet-mask" TargetMode="External"/><Relationship Id="rId15" Type="http://schemas.openxmlformats.org/officeDocument/2006/relationships/hyperlink" Target="https://cbdbene.com/US/shop/cbd-freeze-rub" TargetMode="External"/><Relationship Id="rId16" Type="http://schemas.openxmlformats.org/officeDocument/2006/relationships/hyperlink" Target="https://cbdbene.com/US/shop/cbd-relief-roll-on" TargetMode="External"/><Relationship Id="rId17" Type="http://schemas.openxmlformats.org/officeDocument/2006/relationships/hyperlink" Target="https://cbdbene.com/US/shop/cbd-body-butter" TargetMode="External"/><Relationship Id="rId18" Type="http://schemas.openxmlformats.org/officeDocument/2006/relationships/hyperlink" Target="https://cbdbene.com/US/shop/cbd-massage-oil" TargetMode="External"/><Relationship Id="rId19" Type="http://schemas.openxmlformats.org/officeDocument/2006/relationships/hyperlink" Target="https://cbdbene.com/US/shop/cbd-pet-chews-30-count" TargetMode="External"/><Relationship Id="rId20" Type="http://schemas.openxmlformats.org/officeDocument/2006/relationships/hyperlink" Target="https://cbdbene.com/US/shop/cbd-pet-chews-60-count" TargetMode="External"/><Relationship Id="rId21" Type="http://schemas.openxmlformats.org/officeDocument/2006/relationships/hyperlink" Target="https://cbdbene.com/US/shop/equine-cbd-pellets" TargetMode="External"/><Relationship Id="rId22" Type="http://schemas.openxmlformats.org/officeDocument/2006/relationships/hyperlink" Target="https://cbdbene.com/US/shop/cbd-pet-pellets" TargetMode="External"/><Relationship Id="rId23" Type="http://schemas.openxmlformats.org/officeDocument/2006/relationships/hyperlink" Target="https://cbdbene.com/US/shop/pets-cbd-oil-300-mg" TargetMode="External"/><Relationship Id="rId24" Type="http://schemas.openxmlformats.org/officeDocument/2006/relationships/hyperlink" Target="https://cbdbene.com/US/shop/pets-cbd-oil-500-mg" TargetMode="External"/><Relationship Id="rId25" Type="http://schemas.openxmlformats.org/officeDocument/2006/relationships/hyperlink" Target="https://cbdbene.com/US/shop/cbd-gummies-30-count" TargetMode="External"/><Relationship Id="rId26" Type="http://schemas.openxmlformats.org/officeDocument/2006/relationships/hyperlink" Target="https://cbdbene.com/US/shop/cbd-gummies-40-count" TargetMode="External"/><Relationship Id="rId27" Type="http://schemas.openxmlformats.org/officeDocument/2006/relationships/hyperlink" Target="https://cbdbene.com/US/shop/cbd-coffee" TargetMode="External"/><Relationship Id="rId28" Type="http://schemas.openxmlformats.org/officeDocument/2006/relationships/hyperlink" Target="https://cbdbene.com/US/shop/cbd-chocolate" TargetMode="External"/><Relationship Id="rId29" Type="http://schemas.openxmlformats.org/officeDocument/2006/relationships/hyperlink" Target="https://cbdbene.com/US/shop/cbd-facial-masque" TargetMode="External"/><Relationship Id="rId30"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888"/>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I3" activeCellId="0" sqref="I3"/>
    </sheetView>
  </sheetViews>
  <sheetFormatPr defaultRowHeight="15" zeroHeight="false" outlineLevelRow="0" outlineLevelCol="0"/>
  <cols>
    <col collapsed="false" customWidth="true" hidden="false" outlineLevel="0" max="1" min="1" style="1" width="20.14"/>
    <col collapsed="false" customWidth="true" hidden="false" outlineLevel="0" max="2" min="2" style="2" width="19.71"/>
    <col collapsed="false" customWidth="true" hidden="false" outlineLevel="0" max="3" min="3" style="3" width="28.72"/>
    <col collapsed="false" customWidth="true" hidden="false" outlineLevel="0" max="4" min="4" style="3" width="11.71"/>
    <col collapsed="false" customWidth="true" hidden="false" outlineLevel="0" max="5" min="5" style="2" width="17.85"/>
    <col collapsed="false" customWidth="true" hidden="false" outlineLevel="0" max="6" min="6" style="4" width="8.28"/>
    <col collapsed="false" customWidth="true" hidden="false" outlineLevel="0" max="7" min="7" style="5" width="12.14"/>
    <col collapsed="false" customWidth="true" hidden="false" outlineLevel="0" max="8" min="8" style="6" width="17.71"/>
    <col collapsed="false" customWidth="true" hidden="false" outlineLevel="0" max="9" min="9" style="7" width="39.7"/>
    <col collapsed="false" customWidth="true" hidden="false" outlineLevel="0" max="10" min="10" style="8" width="19.71"/>
    <col collapsed="false" customWidth="true" hidden="false" outlineLevel="0" max="1025" min="11" style="0" width="9.14"/>
  </cols>
  <sheetData>
    <row r="1" customFormat="false" ht="30" hidden="false" customHeight="false" outlineLevel="0" collapsed="false">
      <c r="A1" s="9" t="s">
        <v>0</v>
      </c>
      <c r="B1" s="9" t="s">
        <v>0</v>
      </c>
      <c r="C1" s="10" t="s">
        <v>1</v>
      </c>
      <c r="D1" s="11" t="s">
        <v>2</v>
      </c>
      <c r="E1" s="11" t="s">
        <v>3</v>
      </c>
      <c r="F1" s="12" t="s">
        <v>4</v>
      </c>
      <c r="G1" s="10" t="s">
        <v>5</v>
      </c>
      <c r="H1" s="13" t="s">
        <v>6</v>
      </c>
      <c r="I1" s="14" t="s">
        <v>7</v>
      </c>
      <c r="J1" s="15" t="s">
        <v>8</v>
      </c>
      <c r="K1" s="16" t="str">
        <f aca="false">C:C&amp;""&amp;H:H</f>
        <v>CONTACT LAST NAMEZIP CODE</v>
      </c>
    </row>
    <row r="2" customFormat="false" ht="15" hidden="false" customHeight="false" outlineLevel="0" collapsed="false">
      <c r="A2" s="17" t="s">
        <v>9</v>
      </c>
      <c r="B2" s="17" t="s">
        <v>9</v>
      </c>
      <c r="C2" s="17" t="s">
        <v>10</v>
      </c>
      <c r="D2" s="17" t="s">
        <v>11</v>
      </c>
      <c r="E2" s="18" t="s">
        <v>12</v>
      </c>
      <c r="F2" s="17" t="s">
        <v>13</v>
      </c>
      <c r="G2" s="19" t="s">
        <v>14</v>
      </c>
      <c r="H2" s="20" t="n">
        <v>92009</v>
      </c>
      <c r="I2" s="21" t="n">
        <v>7604380528</v>
      </c>
      <c r="J2" s="7" t="s">
        <v>15</v>
      </c>
      <c r="K2" s="16" t="str">
        <f aca="false">C:C&amp;""&amp;H:H</f>
        <v>Bauer92009</v>
      </c>
    </row>
    <row r="3" customFormat="false" ht="15" hidden="false" customHeight="false" outlineLevel="0" collapsed="false">
      <c r="A3" s="22" t="s">
        <v>16</v>
      </c>
      <c r="B3" s="22" t="s">
        <v>16</v>
      </c>
      <c r="C3" s="23" t="s">
        <v>17</v>
      </c>
      <c r="D3" s="23" t="s">
        <v>18</v>
      </c>
      <c r="E3" s="24"/>
      <c r="F3" s="23" t="s">
        <v>19</v>
      </c>
      <c r="G3" s="23" t="s">
        <v>20</v>
      </c>
      <c r="H3" s="25" t="n">
        <v>33543</v>
      </c>
      <c r="I3" s="26" t="n">
        <v>3525699203</v>
      </c>
      <c r="J3" s="27" t="s">
        <v>21</v>
      </c>
      <c r="K3" s="16" t="str">
        <f aca="false">C:C&amp;""&amp;H:H</f>
        <v>Owen33543</v>
      </c>
    </row>
    <row r="4" customFormat="false" ht="15" hidden="false" customHeight="false" outlineLevel="0" collapsed="false">
      <c r="A4" s="1" t="s">
        <v>22</v>
      </c>
      <c r="B4" s="1" t="s">
        <v>22</v>
      </c>
      <c r="C4" s="2" t="s">
        <v>23</v>
      </c>
      <c r="D4" s="3" t="s">
        <v>24</v>
      </c>
      <c r="E4" s="24"/>
      <c r="F4" s="2" t="s">
        <v>25</v>
      </c>
      <c r="G4" s="4" t="s">
        <v>20</v>
      </c>
      <c r="H4" s="5" t="n">
        <v>32304</v>
      </c>
      <c r="I4" s="6" t="n">
        <v>3053311851</v>
      </c>
      <c r="J4" s="7" t="s">
        <v>26</v>
      </c>
      <c r="K4" s="16" t="str">
        <f aca="false">C:C&amp;""&amp;H:H</f>
        <v>Joseph32304</v>
      </c>
    </row>
    <row r="5" customFormat="false" ht="15" hidden="false" customHeight="false" outlineLevel="0" collapsed="false">
      <c r="A5" s="1" t="s">
        <v>27</v>
      </c>
      <c r="B5" s="1" t="s">
        <v>27</v>
      </c>
      <c r="C5" s="2" t="s">
        <v>28</v>
      </c>
      <c r="D5" s="3" t="s">
        <v>29</v>
      </c>
      <c r="E5" s="24"/>
      <c r="F5" s="2" t="s">
        <v>30</v>
      </c>
      <c r="G5" s="2" t="s">
        <v>31</v>
      </c>
      <c r="H5" s="5" t="n">
        <v>15330</v>
      </c>
      <c r="I5" s="6" t="n">
        <v>8006641984</v>
      </c>
      <c r="J5" s="7" t="s">
        <v>32</v>
      </c>
      <c r="K5" s="16" t="str">
        <f aca="false">C:C&amp;""&amp;H:H</f>
        <v>Edwards15330</v>
      </c>
    </row>
    <row r="6" customFormat="false" ht="15" hidden="false" customHeight="false" outlineLevel="0" collapsed="false">
      <c r="A6" s="1" t="s">
        <v>33</v>
      </c>
      <c r="B6" s="1" t="s">
        <v>33</v>
      </c>
      <c r="C6" s="2" t="s">
        <v>34</v>
      </c>
      <c r="D6" s="3" t="s">
        <v>35</v>
      </c>
      <c r="E6" s="24" t="s">
        <v>36</v>
      </c>
      <c r="F6" s="2" t="s">
        <v>37</v>
      </c>
      <c r="G6" s="2" t="s">
        <v>20</v>
      </c>
      <c r="H6" s="5" t="n">
        <v>33614</v>
      </c>
      <c r="I6" s="6" t="n">
        <v>8138728597</v>
      </c>
      <c r="J6" s="28" t="s">
        <v>38</v>
      </c>
      <c r="K6" s="16" t="str">
        <f aca="false">C:C&amp;""&amp;H:H</f>
        <v>Carpenter33614</v>
      </c>
    </row>
    <row r="7" customFormat="false" ht="15" hidden="false" customHeight="false" outlineLevel="0" collapsed="false">
      <c r="A7" s="1" t="s">
        <v>39</v>
      </c>
      <c r="B7" s="1" t="s">
        <v>39</v>
      </c>
      <c r="C7" s="2" t="s">
        <v>40</v>
      </c>
      <c r="D7" s="3" t="s">
        <v>41</v>
      </c>
      <c r="E7" s="24"/>
      <c r="F7" s="2" t="s">
        <v>37</v>
      </c>
      <c r="G7" s="2" t="s">
        <v>20</v>
      </c>
      <c r="H7" s="5" t="n">
        <v>33607</v>
      </c>
      <c r="I7" s="6" t="s">
        <v>42</v>
      </c>
      <c r="J7" s="29" t="s">
        <v>43</v>
      </c>
      <c r="K7" s="16" t="str">
        <f aca="false">C:C&amp;""&amp;H:H</f>
        <v>Harris33607</v>
      </c>
    </row>
    <row r="8" customFormat="false" ht="15" hidden="false" customHeight="false" outlineLevel="0" collapsed="false">
      <c r="A8" s="1" t="s">
        <v>44</v>
      </c>
      <c r="B8" s="1" t="s">
        <v>44</v>
      </c>
      <c r="C8" s="2" t="s">
        <v>45</v>
      </c>
      <c r="D8" s="3" t="s">
        <v>46</v>
      </c>
      <c r="E8" s="24" t="s">
        <v>47</v>
      </c>
      <c r="F8" s="2" t="s">
        <v>48</v>
      </c>
      <c r="G8" s="4" t="s">
        <v>20</v>
      </c>
      <c r="H8" s="5" t="n">
        <v>33511</v>
      </c>
      <c r="I8" s="6" t="n">
        <v>8136551200</v>
      </c>
      <c r="J8" s="7" t="s">
        <v>49</v>
      </c>
      <c r="K8" s="16" t="str">
        <f aca="false">C:C&amp;""&amp;H:H</f>
        <v>Reyes33511</v>
      </c>
    </row>
    <row r="9" customFormat="false" ht="15" hidden="false" customHeight="false" outlineLevel="0" collapsed="false">
      <c r="A9" s="1" t="s">
        <v>50</v>
      </c>
      <c r="B9" s="1" t="s">
        <v>50</v>
      </c>
      <c r="C9" s="2" t="s">
        <v>51</v>
      </c>
      <c r="D9" s="3" t="s">
        <v>52</v>
      </c>
      <c r="E9" s="24"/>
      <c r="F9" s="2" t="s">
        <v>37</v>
      </c>
      <c r="G9" s="2" t="s">
        <v>20</v>
      </c>
      <c r="H9" s="5" t="n">
        <v>33618</v>
      </c>
      <c r="I9" s="6" t="s">
        <v>53</v>
      </c>
      <c r="J9" s="30" t="s">
        <v>54</v>
      </c>
      <c r="K9" s="16" t="str">
        <f aca="false">C:C&amp;""&amp;H:H</f>
        <v>Abacus33618</v>
      </c>
    </row>
    <row r="10" customFormat="false" ht="15" hidden="false" customHeight="false" outlineLevel="0" collapsed="false">
      <c r="A10" s="1" t="s">
        <v>55</v>
      </c>
      <c r="B10" s="1" t="s">
        <v>55</v>
      </c>
      <c r="C10" s="2" t="s">
        <v>56</v>
      </c>
      <c r="D10" s="3" t="s">
        <v>57</v>
      </c>
      <c r="E10" s="24"/>
      <c r="F10" s="2" t="s">
        <v>58</v>
      </c>
      <c r="G10" s="4" t="s">
        <v>20</v>
      </c>
      <c r="H10" s="5" t="n">
        <v>33559</v>
      </c>
      <c r="I10" s="6" t="n">
        <v>8133831914</v>
      </c>
      <c r="J10" s="7" t="s">
        <v>59</v>
      </c>
      <c r="K10" s="16" t="str">
        <f aca="false">C:C&amp;""&amp;H:H</f>
        <v>Vaz33559</v>
      </c>
    </row>
    <row r="11" customFormat="false" ht="15" hidden="false" customHeight="false" outlineLevel="0" collapsed="false">
      <c r="A11" s="1" t="s">
        <v>60</v>
      </c>
      <c r="B11" s="1" t="s">
        <v>60</v>
      </c>
      <c r="C11" s="2" t="s">
        <v>61</v>
      </c>
      <c r="D11" s="3" t="s">
        <v>62</v>
      </c>
      <c r="E11" s="24"/>
      <c r="F11" s="2" t="s">
        <v>37</v>
      </c>
      <c r="G11" s="4" t="s">
        <v>20</v>
      </c>
      <c r="H11" s="5" t="n">
        <v>33614</v>
      </c>
      <c r="I11" s="6" t="n">
        <v>8136094351</v>
      </c>
      <c r="J11" s="7" t="s">
        <v>63</v>
      </c>
      <c r="K11" s="16" t="str">
        <f aca="false">C:C&amp;""&amp;H:H</f>
        <v>Campbell33614</v>
      </c>
    </row>
    <row r="12" customFormat="false" ht="15" hidden="false" customHeight="false" outlineLevel="0" collapsed="false">
      <c r="A12" s="22" t="s">
        <v>64</v>
      </c>
      <c r="B12" s="22" t="s">
        <v>64</v>
      </c>
      <c r="C12" s="23" t="s">
        <v>65</v>
      </c>
      <c r="D12" s="23" t="s">
        <v>66</v>
      </c>
      <c r="E12" s="24" t="s">
        <v>67</v>
      </c>
      <c r="F12" s="23" t="s">
        <v>68</v>
      </c>
      <c r="G12" s="23" t="s">
        <v>69</v>
      </c>
      <c r="H12" s="25" t="n">
        <v>33309</v>
      </c>
      <c r="I12" s="26" t="n">
        <v>9544844000</v>
      </c>
      <c r="J12" s="7" t="s">
        <v>70</v>
      </c>
      <c r="K12" s="16" t="str">
        <f aca="false">C:C&amp;""&amp;H:H</f>
        <v>Smerkers33309</v>
      </c>
    </row>
    <row r="13" customFormat="false" ht="15" hidden="false" customHeight="false" outlineLevel="0" collapsed="false">
      <c r="A13" s="1" t="s">
        <v>71</v>
      </c>
      <c r="B13" s="1" t="s">
        <v>71</v>
      </c>
      <c r="C13" s="2" t="s">
        <v>72</v>
      </c>
      <c r="D13" s="3" t="s">
        <v>73</v>
      </c>
      <c r="E13" s="24"/>
      <c r="F13" s="2" t="s">
        <v>74</v>
      </c>
      <c r="G13" s="2" t="s">
        <v>14</v>
      </c>
      <c r="H13" s="5" t="n">
        <v>92507</v>
      </c>
      <c r="I13" s="6" t="s">
        <v>75</v>
      </c>
      <c r="J13" s="7" t="s">
        <v>76</v>
      </c>
      <c r="K13" s="16" t="str">
        <f aca="false">C:C&amp;""&amp;H:H</f>
        <v>Smitheram92507</v>
      </c>
    </row>
    <row r="14" customFormat="false" ht="15" hidden="false" customHeight="false" outlineLevel="0" collapsed="false">
      <c r="A14" s="2" t="s">
        <v>77</v>
      </c>
      <c r="B14" s="2" t="s">
        <v>77</v>
      </c>
      <c r="C14" s="2" t="s">
        <v>78</v>
      </c>
      <c r="D14" s="2" t="s">
        <v>79</v>
      </c>
      <c r="E14" s="24"/>
      <c r="F14" s="2" t="s">
        <v>80</v>
      </c>
      <c r="G14" s="2" t="s">
        <v>81</v>
      </c>
      <c r="H14" s="5" t="n">
        <v>85251</v>
      </c>
      <c r="I14" s="6" t="n">
        <v>4807022422</v>
      </c>
      <c r="J14" s="7" t="s">
        <v>82</v>
      </c>
      <c r="K14" s="16" t="str">
        <f aca="false">C:C&amp;""&amp;H:H</f>
        <v>Albano85251</v>
      </c>
    </row>
    <row r="15" customFormat="false" ht="15" hidden="false" customHeight="false" outlineLevel="0" collapsed="false">
      <c r="A15" s="22" t="s">
        <v>83</v>
      </c>
      <c r="B15" s="22" t="s">
        <v>83</v>
      </c>
      <c r="C15" s="31" t="s">
        <v>84</v>
      </c>
      <c r="D15" s="3" t="s">
        <v>85</v>
      </c>
      <c r="E15" s="24"/>
      <c r="F15" s="2" t="s">
        <v>37</v>
      </c>
      <c r="G15" s="2" t="s">
        <v>20</v>
      </c>
      <c r="H15" s="5" t="n">
        <v>33610</v>
      </c>
      <c r="I15" s="32" t="n">
        <v>8139926912</v>
      </c>
      <c r="J15" s="29" t="s">
        <v>86</v>
      </c>
      <c r="K15" s="16" t="str">
        <f aca="false">C:C&amp;""&amp;H:H</f>
        <v>Amaral 33610</v>
      </c>
    </row>
    <row r="16" customFormat="false" ht="15" hidden="false" customHeight="false" outlineLevel="0" collapsed="false">
      <c r="A16" s="2" t="s">
        <v>87</v>
      </c>
      <c r="B16" s="2" t="s">
        <v>87</v>
      </c>
      <c r="C16" s="2" t="s">
        <v>88</v>
      </c>
      <c r="D16" s="2" t="s">
        <v>89</v>
      </c>
      <c r="E16" s="24"/>
      <c r="F16" s="2" t="s">
        <v>90</v>
      </c>
      <c r="G16" s="2" t="s">
        <v>20</v>
      </c>
      <c r="H16" s="5" t="n">
        <v>33713</v>
      </c>
      <c r="I16" s="6" t="n">
        <v>8132541115</v>
      </c>
      <c r="J16" s="7" t="s">
        <v>91</v>
      </c>
      <c r="K16" s="16" t="str">
        <f aca="false">C:C&amp;""&amp;H:H</f>
        <v>Noriega33713</v>
      </c>
    </row>
    <row r="17" customFormat="false" ht="15" hidden="false" customHeight="false" outlineLevel="0" collapsed="false">
      <c r="A17" s="2" t="s">
        <v>92</v>
      </c>
      <c r="B17" s="2" t="s">
        <v>92</v>
      </c>
      <c r="C17" s="2" t="s">
        <v>93</v>
      </c>
      <c r="D17" s="2" t="s">
        <v>94</v>
      </c>
      <c r="E17" s="24" t="s">
        <v>95</v>
      </c>
      <c r="F17" s="2" t="s">
        <v>96</v>
      </c>
      <c r="G17" s="2" t="s">
        <v>20</v>
      </c>
      <c r="H17" s="5" t="n">
        <v>33781</v>
      </c>
      <c r="I17" s="6" t="n">
        <v>8138141500</v>
      </c>
      <c r="J17" s="7" t="s">
        <v>97</v>
      </c>
      <c r="K17" s="16" t="str">
        <f aca="false">C:C&amp;""&amp;H:H</f>
        <v>Berger33781</v>
      </c>
    </row>
    <row r="18" customFormat="false" ht="15" hidden="false" customHeight="false" outlineLevel="0" collapsed="false">
      <c r="A18" s="1" t="s">
        <v>98</v>
      </c>
      <c r="B18" s="1" t="s">
        <v>98</v>
      </c>
      <c r="C18" s="2" t="s">
        <v>99</v>
      </c>
      <c r="D18" s="3" t="s">
        <v>100</v>
      </c>
      <c r="E18" s="24" t="s">
        <v>101</v>
      </c>
      <c r="F18" s="2" t="s">
        <v>102</v>
      </c>
      <c r="G18" s="4" t="s">
        <v>103</v>
      </c>
      <c r="H18" s="5" t="n">
        <v>10710</v>
      </c>
      <c r="I18" s="6" t="n">
        <v>8884733550</v>
      </c>
      <c r="J18" s="7" t="s">
        <v>104</v>
      </c>
      <c r="K18" s="16" t="str">
        <f aca="false">C:C&amp;""&amp;H:H</f>
        <v>Nachbar10710</v>
      </c>
    </row>
    <row r="19" customFormat="false" ht="15" hidden="false" customHeight="false" outlineLevel="0" collapsed="false">
      <c r="A19" s="33" t="s">
        <v>105</v>
      </c>
      <c r="B19" s="33" t="s">
        <v>105</v>
      </c>
      <c r="C19" s="33" t="s">
        <v>106</v>
      </c>
      <c r="D19" s="3" t="s">
        <v>107</v>
      </c>
      <c r="E19" s="24"/>
      <c r="F19" s="2" t="s">
        <v>37</v>
      </c>
      <c r="G19" s="2" t="s">
        <v>20</v>
      </c>
      <c r="H19" s="5" t="n">
        <v>33609</v>
      </c>
      <c r="I19" s="32" t="s">
        <v>108</v>
      </c>
      <c r="J19" s="29" t="s">
        <v>109</v>
      </c>
      <c r="K19" s="16" t="str">
        <f aca="false">C:C&amp;""&amp;H:H</f>
        <v>Macsuga33609</v>
      </c>
    </row>
    <row r="20" customFormat="false" ht="15" hidden="false" customHeight="false" outlineLevel="0" collapsed="false">
      <c r="A20" s="1" t="s">
        <v>110</v>
      </c>
      <c r="B20" s="1" t="s">
        <v>110</v>
      </c>
      <c r="C20" s="2" t="s">
        <v>111</v>
      </c>
      <c r="D20" s="3" t="s">
        <v>112</v>
      </c>
      <c r="E20" s="24"/>
      <c r="F20" s="2" t="s">
        <v>37</v>
      </c>
      <c r="G20" s="4" t="s">
        <v>20</v>
      </c>
      <c r="H20" s="5" t="n">
        <v>33607</v>
      </c>
      <c r="I20" s="6" t="n">
        <v>8138797775</v>
      </c>
      <c r="J20" s="7" t="s">
        <v>113</v>
      </c>
      <c r="K20" s="16" t="str">
        <f aca="false">C:C&amp;""&amp;H:H</f>
        <v>Leon33607</v>
      </c>
    </row>
    <row r="21" customFormat="false" ht="15" hidden="false" customHeight="false" outlineLevel="0" collapsed="false">
      <c r="A21" s="1" t="s">
        <v>114</v>
      </c>
      <c r="B21" s="1" t="s">
        <v>114</v>
      </c>
      <c r="C21" s="2" t="s">
        <v>115</v>
      </c>
      <c r="D21" s="3" t="s">
        <v>116</v>
      </c>
      <c r="E21" s="24"/>
      <c r="F21" s="2" t="s">
        <v>117</v>
      </c>
      <c r="G21" s="2" t="s">
        <v>31</v>
      </c>
      <c r="H21" s="5" t="n">
        <v>19406</v>
      </c>
      <c r="I21" s="6" t="n">
        <v>4048044887</v>
      </c>
      <c r="J21" s="30" t="s">
        <v>118</v>
      </c>
      <c r="K21" s="16" t="str">
        <f aca="false">C:C&amp;""&amp;H:H</f>
        <v>Lopez19406</v>
      </c>
    </row>
    <row r="22" customFormat="false" ht="15" hidden="false" customHeight="false" outlineLevel="0" collapsed="false">
      <c r="B22" s="1"/>
      <c r="C22" s="2" t="s">
        <v>119</v>
      </c>
      <c r="D22" s="23" t="s">
        <v>120</v>
      </c>
      <c r="E22" s="24"/>
      <c r="F22" s="2" t="s">
        <v>121</v>
      </c>
      <c r="G22" s="2" t="s">
        <v>20</v>
      </c>
      <c r="H22" s="5" t="n">
        <v>34677</v>
      </c>
      <c r="I22" s="6" t="n">
        <v>8138553545</v>
      </c>
      <c r="J22" s="27" t="s">
        <v>122</v>
      </c>
      <c r="K22" s="16" t="str">
        <f aca="false">C:C&amp;""&amp;H:H</f>
        <v>Carlowski34677</v>
      </c>
    </row>
    <row r="23" customFormat="false" ht="15" hidden="false" customHeight="false" outlineLevel="0" collapsed="false">
      <c r="A23" s="1" t="s">
        <v>123</v>
      </c>
      <c r="B23" s="1" t="s">
        <v>123</v>
      </c>
      <c r="C23" s="2" t="s">
        <v>124</v>
      </c>
      <c r="D23" s="3" t="s">
        <v>125</v>
      </c>
      <c r="E23" s="24" t="s">
        <v>126</v>
      </c>
      <c r="F23" s="2" t="s">
        <v>37</v>
      </c>
      <c r="G23" s="4" t="s">
        <v>20</v>
      </c>
      <c r="H23" s="5" t="n">
        <v>33629</v>
      </c>
      <c r="I23" s="6" t="n">
        <v>8136446800</v>
      </c>
      <c r="J23" s="7" t="s">
        <v>127</v>
      </c>
      <c r="K23" s="16" t="str">
        <f aca="false">C:C&amp;""&amp;H:H</f>
        <v>Snyder33629</v>
      </c>
    </row>
    <row r="24" customFormat="false" ht="15" hidden="false" customHeight="false" outlineLevel="0" collapsed="false">
      <c r="A24" s="1" t="s">
        <v>128</v>
      </c>
      <c r="B24" s="1" t="s">
        <v>128</v>
      </c>
      <c r="C24" s="2" t="s">
        <v>129</v>
      </c>
      <c r="D24" s="3" t="s">
        <v>130</v>
      </c>
      <c r="E24" s="24" t="s">
        <v>131</v>
      </c>
      <c r="F24" s="2" t="s">
        <v>37</v>
      </c>
      <c r="G24" s="2" t="s">
        <v>20</v>
      </c>
      <c r="H24" s="5" t="s">
        <v>132</v>
      </c>
      <c r="I24" s="32" t="n">
        <v>8139621525</v>
      </c>
      <c r="J24" s="30" t="s">
        <v>133</v>
      </c>
      <c r="K24" s="16" t="str">
        <f aca="false">C:C&amp;""&amp;H:H</f>
        <v>Howe33618-8726</v>
      </c>
    </row>
    <row r="25" customFormat="false" ht="15" hidden="false" customHeight="false" outlineLevel="0" collapsed="false">
      <c r="A25" s="2" t="s">
        <v>134</v>
      </c>
      <c r="B25" s="2" t="s">
        <v>134</v>
      </c>
      <c r="C25" s="2" t="s">
        <v>135</v>
      </c>
      <c r="D25" s="2" t="s">
        <v>136</v>
      </c>
      <c r="E25" s="24"/>
      <c r="F25" s="2" t="s">
        <v>137</v>
      </c>
      <c r="G25" s="2" t="s">
        <v>138</v>
      </c>
      <c r="H25" s="5" t="n">
        <v>60612</v>
      </c>
      <c r="I25" s="6" t="n">
        <v>3126326201</v>
      </c>
      <c r="J25" s="7" t="s">
        <v>139</v>
      </c>
      <c r="K25" s="16" t="str">
        <f aca="false">C:C&amp;""&amp;H:H</f>
        <v>Hawkins60612</v>
      </c>
    </row>
    <row r="26" customFormat="false" ht="15" hidden="false" customHeight="false" outlineLevel="0" collapsed="false">
      <c r="A26" s="22" t="s">
        <v>140</v>
      </c>
      <c r="B26" s="22" t="s">
        <v>140</v>
      </c>
      <c r="C26" s="23" t="s">
        <v>141</v>
      </c>
      <c r="D26" s="23" t="s">
        <v>142</v>
      </c>
      <c r="E26" s="24"/>
      <c r="F26" s="23" t="s">
        <v>37</v>
      </c>
      <c r="G26" s="23" t="s">
        <v>69</v>
      </c>
      <c r="H26" s="25" t="n">
        <v>33614</v>
      </c>
      <c r="I26" s="26" t="n">
        <v>8134940107</v>
      </c>
      <c r="J26" s="29" t="s">
        <v>143</v>
      </c>
      <c r="K26" s="16" t="str">
        <f aca="false">C:C&amp;""&amp;H:H</f>
        <v>Ferguson33614</v>
      </c>
    </row>
    <row r="27" customFormat="false" ht="15" hidden="false" customHeight="false" outlineLevel="0" collapsed="false">
      <c r="A27" s="23" t="s">
        <v>144</v>
      </c>
      <c r="B27" s="23" t="s">
        <v>144</v>
      </c>
      <c r="C27" s="23" t="s">
        <v>145</v>
      </c>
      <c r="D27" s="23" t="s">
        <v>146</v>
      </c>
      <c r="E27" s="18"/>
      <c r="F27" s="23" t="s">
        <v>147</v>
      </c>
      <c r="G27" s="23" t="s">
        <v>148</v>
      </c>
      <c r="H27" s="25" t="s">
        <v>149</v>
      </c>
      <c r="I27" s="26" t="n">
        <v>2133378552</v>
      </c>
      <c r="J27" s="7" t="s">
        <v>150</v>
      </c>
      <c r="K27" s="16" t="str">
        <f aca="false">C:C&amp;""&amp;H:H</f>
        <v>Lessing44503-2958</v>
      </c>
    </row>
    <row r="28" customFormat="false" ht="15" hidden="false" customHeight="false" outlineLevel="0" collapsed="false">
      <c r="A28" s="23" t="s">
        <v>151</v>
      </c>
      <c r="B28" s="23" t="s">
        <v>151</v>
      </c>
      <c r="C28" s="23" t="s">
        <v>152</v>
      </c>
      <c r="D28" s="23" t="s">
        <v>153</v>
      </c>
      <c r="E28" s="18" t="s">
        <v>154</v>
      </c>
      <c r="F28" s="23" t="s">
        <v>155</v>
      </c>
      <c r="G28" s="23" t="s">
        <v>20</v>
      </c>
      <c r="H28" s="25" t="n">
        <v>33815</v>
      </c>
      <c r="I28" s="26" t="n">
        <v>8639379922</v>
      </c>
      <c r="J28" s="7" t="s">
        <v>156</v>
      </c>
      <c r="K28" s="16" t="str">
        <f aca="false">C:C&amp;""&amp;H:H</f>
        <v>Bones33815</v>
      </c>
    </row>
    <row r="29" customFormat="false" ht="15" hidden="false" customHeight="false" outlineLevel="0" collapsed="false">
      <c r="A29" s="1" t="s">
        <v>157</v>
      </c>
      <c r="B29" s="1" t="s">
        <v>157</v>
      </c>
      <c r="C29" s="2" t="s">
        <v>158</v>
      </c>
      <c r="D29" s="3" t="s">
        <v>159</v>
      </c>
      <c r="E29" s="24"/>
      <c r="F29" s="2" t="s">
        <v>160</v>
      </c>
      <c r="G29" s="2" t="s">
        <v>20</v>
      </c>
      <c r="H29" s="5" t="n">
        <v>34668</v>
      </c>
      <c r="I29" s="6" t="n">
        <v>7278429000</v>
      </c>
      <c r="J29" s="7" t="s">
        <v>161</v>
      </c>
      <c r="K29" s="16" t="str">
        <f aca="false">C:C&amp;""&amp;H:H</f>
        <v>Millen34668</v>
      </c>
    </row>
    <row r="30" customFormat="false" ht="15" hidden="false" customHeight="false" outlineLevel="0" collapsed="false">
      <c r="A30" s="34" t="s">
        <v>162</v>
      </c>
      <c r="B30" s="34" t="s">
        <v>162</v>
      </c>
      <c r="C30" s="35" t="s">
        <v>163</v>
      </c>
      <c r="D30" s="35" t="s">
        <v>164</v>
      </c>
      <c r="E30" s="24" t="s">
        <v>165</v>
      </c>
      <c r="F30" s="35" t="s">
        <v>37</v>
      </c>
      <c r="G30" s="35" t="s">
        <v>20</v>
      </c>
      <c r="H30" s="35" t="s">
        <v>166</v>
      </c>
      <c r="I30" s="32" t="n">
        <v>8002420105</v>
      </c>
      <c r="J30" s="28" t="s">
        <v>167</v>
      </c>
      <c r="K30" s="16" t="str">
        <f aca="false">C:C&amp;""&amp;H:H</f>
        <v>Hirth33619-7702</v>
      </c>
    </row>
    <row r="31" customFormat="false" ht="15" hidden="false" customHeight="false" outlineLevel="0" collapsed="false">
      <c r="A31" s="1" t="s">
        <v>168</v>
      </c>
      <c r="B31" s="1" t="s">
        <v>168</v>
      </c>
      <c r="C31" s="2" t="s">
        <v>169</v>
      </c>
      <c r="D31" s="3" t="s">
        <v>170</v>
      </c>
      <c r="E31" s="24"/>
      <c r="F31" s="2" t="s">
        <v>171</v>
      </c>
      <c r="G31" s="2" t="s">
        <v>31</v>
      </c>
      <c r="H31" s="5" t="n">
        <v>19087</v>
      </c>
      <c r="I31" s="6" t="n">
        <v>8669247427</v>
      </c>
      <c r="J31" s="27" t="s">
        <v>172</v>
      </c>
      <c r="K31" s="16" t="str">
        <f aca="false">C:C&amp;""&amp;H:H</f>
        <v>Mc Causeman19087</v>
      </c>
    </row>
    <row r="32" customFormat="false" ht="15" hidden="false" customHeight="false" outlineLevel="0" collapsed="false">
      <c r="A32" s="1" t="s">
        <v>173</v>
      </c>
      <c r="B32" s="1" t="s">
        <v>173</v>
      </c>
      <c r="C32" s="2" t="s">
        <v>174</v>
      </c>
      <c r="D32" s="30" t="s">
        <v>175</v>
      </c>
      <c r="E32" s="24"/>
      <c r="F32" s="2" t="s">
        <v>37</v>
      </c>
      <c r="G32" s="2" t="s">
        <v>20</v>
      </c>
      <c r="H32" s="5" t="n">
        <v>33603</v>
      </c>
      <c r="I32" s="6" t="s">
        <v>176</v>
      </c>
      <c r="J32" s="7" t="s">
        <v>177</v>
      </c>
      <c r="K32" s="16" t="str">
        <f aca="false">C:C&amp;""&amp;H:H</f>
        <v>Lee33603</v>
      </c>
    </row>
    <row r="33" customFormat="false" ht="15" hidden="false" customHeight="false" outlineLevel="0" collapsed="false">
      <c r="A33" s="22" t="s">
        <v>178</v>
      </c>
      <c r="B33" s="22" t="s">
        <v>178</v>
      </c>
      <c r="C33" s="22" t="s">
        <v>179</v>
      </c>
      <c r="D33" s="22" t="s">
        <v>180</v>
      </c>
      <c r="E33" s="24" t="s">
        <v>181</v>
      </c>
      <c r="F33" s="22" t="s">
        <v>155</v>
      </c>
      <c r="G33" s="36" t="s">
        <v>69</v>
      </c>
      <c r="H33" s="37" t="n">
        <v>33803</v>
      </c>
      <c r="I33" s="38" t="n">
        <v>8772478146</v>
      </c>
      <c r="J33" s="39" t="s">
        <v>182</v>
      </c>
      <c r="K33" s="16" t="str">
        <f aca="false">C:C&amp;""&amp;H:H</f>
        <v>Boyle33803</v>
      </c>
    </row>
    <row r="34" customFormat="false" ht="15" hidden="false" customHeight="false" outlineLevel="0" collapsed="false">
      <c r="A34" s="1" t="s">
        <v>183</v>
      </c>
      <c r="B34" s="1" t="s">
        <v>183</v>
      </c>
      <c r="C34" s="2" t="s">
        <v>184</v>
      </c>
      <c r="D34" s="30" t="s">
        <v>185</v>
      </c>
      <c r="E34" s="24" t="s">
        <v>186</v>
      </c>
      <c r="F34" s="2" t="s">
        <v>187</v>
      </c>
      <c r="G34" s="4" t="s">
        <v>20</v>
      </c>
      <c r="H34" s="5" t="s">
        <v>188</v>
      </c>
      <c r="I34" s="6" t="n">
        <v>3523242679</v>
      </c>
      <c r="J34" s="7" t="s">
        <v>189</v>
      </c>
      <c r="K34" s="16" t="str">
        <f aca="false">C:C&amp;""&amp;H:H</f>
        <v>Depaola34953-5945</v>
      </c>
    </row>
    <row r="35" customFormat="false" ht="15" hidden="false" customHeight="false" outlineLevel="0" collapsed="false">
      <c r="A35" s="40" t="s">
        <v>190</v>
      </c>
      <c r="B35" s="40" t="s">
        <v>190</v>
      </c>
      <c r="C35" s="17" t="s">
        <v>191</v>
      </c>
      <c r="D35" s="41" t="s">
        <v>192</v>
      </c>
      <c r="E35" s="24" t="s">
        <v>193</v>
      </c>
      <c r="F35" s="17" t="s">
        <v>37</v>
      </c>
      <c r="G35" s="19" t="s">
        <v>194</v>
      </c>
      <c r="H35" s="20" t="n">
        <v>33614</v>
      </c>
      <c r="I35" s="21" t="n">
        <v>8138731851</v>
      </c>
      <c r="J35" s="42" t="s">
        <v>195</v>
      </c>
      <c r="K35" s="16" t="str">
        <f aca="false">C:C&amp;""&amp;H:H</f>
        <v>Murray33614</v>
      </c>
    </row>
    <row r="36" customFormat="false" ht="15" hidden="false" customHeight="false" outlineLevel="0" collapsed="false">
      <c r="A36" s="40" t="s">
        <v>196</v>
      </c>
      <c r="B36" s="40" t="s">
        <v>196</v>
      </c>
      <c r="C36" s="17" t="s">
        <v>61</v>
      </c>
      <c r="D36" s="41" t="s">
        <v>197</v>
      </c>
      <c r="E36" s="24" t="s">
        <v>198</v>
      </c>
      <c r="F36" s="17" t="s">
        <v>199</v>
      </c>
      <c r="G36" s="19" t="s">
        <v>20</v>
      </c>
      <c r="H36" s="20" t="n">
        <v>33066</v>
      </c>
      <c r="I36" s="21" t="n">
        <v>9546183828</v>
      </c>
      <c r="J36" s="27" t="s">
        <v>200</v>
      </c>
      <c r="K36" s="16" t="str">
        <f aca="false">C:C&amp;""&amp;H:H</f>
        <v>Campbell33066</v>
      </c>
    </row>
    <row r="37" customFormat="false" ht="15" hidden="false" customHeight="false" outlineLevel="0" collapsed="false">
      <c r="A37" s="1" t="s">
        <v>201</v>
      </c>
      <c r="B37" s="1" t="s">
        <v>201</v>
      </c>
      <c r="C37" s="2"/>
      <c r="D37" s="3" t="s">
        <v>202</v>
      </c>
      <c r="E37" s="24" t="s">
        <v>203</v>
      </c>
      <c r="F37" s="2" t="s">
        <v>37</v>
      </c>
      <c r="G37" s="2" t="s">
        <v>20</v>
      </c>
      <c r="H37" s="5" t="n">
        <v>33608</v>
      </c>
      <c r="I37" s="6" t="n">
        <v>8134532217</v>
      </c>
      <c r="J37" s="27" t="s">
        <v>204</v>
      </c>
      <c r="K37" s="16" t="str">
        <f aca="false">C:C&amp;""&amp;H:H</f>
        <v>33608</v>
      </c>
    </row>
    <row r="38" customFormat="false" ht="15" hidden="false" customHeight="false" outlineLevel="0" collapsed="false">
      <c r="A38" s="1" t="s">
        <v>205</v>
      </c>
      <c r="B38" s="1" t="s">
        <v>205</v>
      </c>
      <c r="C38" s="2" t="s">
        <v>206</v>
      </c>
      <c r="D38" s="3" t="s">
        <v>207</v>
      </c>
      <c r="E38" s="24"/>
      <c r="F38" s="2" t="s">
        <v>37</v>
      </c>
      <c r="G38" s="2" t="s">
        <v>20</v>
      </c>
      <c r="H38" s="5" t="n">
        <v>33602</v>
      </c>
      <c r="I38" s="6" t="n">
        <v>8132288800</v>
      </c>
      <c r="J38" s="7" t="s">
        <v>208</v>
      </c>
      <c r="K38" s="16" t="str">
        <f aca="false">C:C&amp;""&amp;H:H</f>
        <v>Routman33602</v>
      </c>
    </row>
    <row r="39" customFormat="false" ht="15" hidden="false" customHeight="false" outlineLevel="0" collapsed="false">
      <c r="A39" s="1" t="s">
        <v>209</v>
      </c>
      <c r="B39" s="1" t="s">
        <v>209</v>
      </c>
      <c r="C39" s="2" t="s">
        <v>210</v>
      </c>
      <c r="D39" s="3" t="s">
        <v>211</v>
      </c>
      <c r="E39" s="24"/>
      <c r="F39" s="2" t="s">
        <v>37</v>
      </c>
      <c r="G39" s="2" t="s">
        <v>20</v>
      </c>
      <c r="H39" s="5" t="n">
        <v>33619</v>
      </c>
      <c r="I39" s="6" t="n">
        <v>8136641129</v>
      </c>
      <c r="J39" s="7" t="s">
        <v>212</v>
      </c>
      <c r="K39" s="16" t="str">
        <f aca="false">C:C&amp;""&amp;H:H</f>
        <v>Anderson33619</v>
      </c>
    </row>
    <row r="40" customFormat="false" ht="15" hidden="false" customHeight="false" outlineLevel="0" collapsed="false">
      <c r="A40" s="1" t="s">
        <v>213</v>
      </c>
      <c r="B40" s="1" t="s">
        <v>213</v>
      </c>
      <c r="C40" s="2" t="s">
        <v>214</v>
      </c>
      <c r="D40" s="3" t="s">
        <v>215</v>
      </c>
      <c r="E40" s="24" t="n">
        <v>47</v>
      </c>
      <c r="F40" s="2" t="s">
        <v>216</v>
      </c>
      <c r="G40" s="2" t="s">
        <v>14</v>
      </c>
      <c r="H40" s="5" t="n">
        <v>90245</v>
      </c>
      <c r="I40" s="6" t="n">
        <v>7149227130</v>
      </c>
      <c r="J40" s="7" t="s">
        <v>217</v>
      </c>
      <c r="K40" s="16" t="str">
        <f aca="false">C:C&amp;""&amp;H:H</f>
        <v>Alexander90245</v>
      </c>
    </row>
    <row r="41" customFormat="false" ht="15" hidden="false" customHeight="false" outlineLevel="0" collapsed="false">
      <c r="A41" s="22" t="s">
        <v>218</v>
      </c>
      <c r="B41" s="22" t="s">
        <v>218</v>
      </c>
      <c r="C41" s="23" t="s">
        <v>219</v>
      </c>
      <c r="D41" s="23" t="s">
        <v>220</v>
      </c>
      <c r="E41" s="24"/>
      <c r="F41" s="23" t="s">
        <v>155</v>
      </c>
      <c r="G41" s="23" t="s">
        <v>20</v>
      </c>
      <c r="H41" s="25" t="n">
        <v>33803</v>
      </c>
      <c r="I41" s="26" t="n">
        <v>8635852462</v>
      </c>
      <c r="J41" s="7" t="s">
        <v>221</v>
      </c>
      <c r="K41" s="16" t="str">
        <f aca="false">C:C&amp;""&amp;H:H</f>
        <v>Barfield33803</v>
      </c>
    </row>
    <row r="42" customFormat="false" ht="15" hidden="false" customHeight="false" outlineLevel="0" collapsed="false">
      <c r="A42" s="1" t="s">
        <v>222</v>
      </c>
      <c r="B42" s="1" t="s">
        <v>222</v>
      </c>
      <c r="C42" s="2"/>
      <c r="D42" s="3" t="s">
        <v>223</v>
      </c>
      <c r="E42" s="24" t="s">
        <v>224</v>
      </c>
      <c r="F42" s="2" t="s">
        <v>225</v>
      </c>
      <c r="G42" s="2" t="s">
        <v>20</v>
      </c>
      <c r="H42" s="5" t="n">
        <v>33569</v>
      </c>
      <c r="I42" s="6" t="n">
        <v>8136724743</v>
      </c>
      <c r="J42" s="28" t="s">
        <v>226</v>
      </c>
      <c r="K42" s="16" t="str">
        <f aca="false">C:C&amp;""&amp;H:H</f>
        <v>33569</v>
      </c>
    </row>
    <row r="43" customFormat="false" ht="15" hidden="false" customHeight="false" outlineLevel="0" collapsed="false">
      <c r="A43" s="2" t="s">
        <v>227</v>
      </c>
      <c r="B43" s="2" t="s">
        <v>227</v>
      </c>
      <c r="C43" s="2" t="s">
        <v>228</v>
      </c>
      <c r="D43" s="2" t="s">
        <v>229</v>
      </c>
      <c r="E43" s="24"/>
      <c r="F43" s="2" t="s">
        <v>199</v>
      </c>
      <c r="G43" s="2" t="s">
        <v>20</v>
      </c>
      <c r="H43" s="5" t="n">
        <v>33067</v>
      </c>
      <c r="I43" s="6" t="n">
        <v>9545570300</v>
      </c>
      <c r="J43" s="27" t="s">
        <v>230</v>
      </c>
      <c r="K43" s="16" t="str">
        <f aca="false">C:C&amp;""&amp;H:H</f>
        <v>Seiler33067</v>
      </c>
    </row>
    <row r="44" customFormat="false" ht="15" hidden="false" customHeight="false" outlineLevel="0" collapsed="false">
      <c r="A44" s="1" t="s">
        <v>231</v>
      </c>
      <c r="B44" s="1" t="s">
        <v>231</v>
      </c>
      <c r="C44" s="2" t="s">
        <v>232</v>
      </c>
      <c r="D44" s="3" t="s">
        <v>233</v>
      </c>
      <c r="E44" s="24" t="s">
        <v>234</v>
      </c>
      <c r="F44" s="2" t="s">
        <v>37</v>
      </c>
      <c r="G44" s="4" t="s">
        <v>20</v>
      </c>
      <c r="H44" s="5" t="n">
        <v>33619</v>
      </c>
      <c r="I44" s="6" t="n">
        <v>8132412586</v>
      </c>
      <c r="J44" s="7" t="s">
        <v>235</v>
      </c>
      <c r="K44" s="16" t="str">
        <f aca="false">C:C&amp;""&amp;H:H</f>
        <v>McBride33619</v>
      </c>
    </row>
    <row r="45" customFormat="false" ht="15" hidden="false" customHeight="false" outlineLevel="0" collapsed="false">
      <c r="A45" s="1" t="s">
        <v>236</v>
      </c>
      <c r="B45" s="1" t="s">
        <v>236</v>
      </c>
      <c r="C45" s="2" t="s">
        <v>237</v>
      </c>
      <c r="D45" s="3" t="s">
        <v>238</v>
      </c>
      <c r="E45" s="24"/>
      <c r="F45" s="2" t="s">
        <v>90</v>
      </c>
      <c r="G45" s="4" t="s">
        <v>20</v>
      </c>
      <c r="H45" s="5" t="n">
        <v>33701</v>
      </c>
      <c r="I45" s="6" t="n">
        <v>7278231840</v>
      </c>
      <c r="J45" s="7" t="s">
        <v>239</v>
      </c>
      <c r="K45" s="16" t="str">
        <f aca="false">C:C&amp;""&amp;H:H</f>
        <v>Brown 33701</v>
      </c>
    </row>
    <row r="46" customFormat="false" ht="15" hidden="false" customHeight="false" outlineLevel="0" collapsed="false">
      <c r="A46" s="1" t="s">
        <v>240</v>
      </c>
      <c r="B46" s="1" t="s">
        <v>240</v>
      </c>
      <c r="C46" s="2" t="s">
        <v>241</v>
      </c>
      <c r="D46" s="3" t="s">
        <v>242</v>
      </c>
      <c r="E46" s="24"/>
      <c r="F46" s="2" t="s">
        <v>243</v>
      </c>
      <c r="G46" s="2" t="s">
        <v>20</v>
      </c>
      <c r="H46" s="5" t="n">
        <v>32808</v>
      </c>
      <c r="I46" s="6" t="n">
        <v>4078438190</v>
      </c>
      <c r="J46" s="7" t="s">
        <v>244</v>
      </c>
      <c r="K46" s="16" t="str">
        <f aca="false">C:C&amp;""&amp;H:H</f>
        <v>Van Buren32808</v>
      </c>
    </row>
    <row r="47" customFormat="false" ht="15" hidden="false" customHeight="false" outlineLevel="0" collapsed="false">
      <c r="A47" s="1" t="s">
        <v>128</v>
      </c>
      <c r="B47" s="1" t="s">
        <v>128</v>
      </c>
      <c r="C47" s="2" t="s">
        <v>245</v>
      </c>
      <c r="D47" s="3" t="s">
        <v>246</v>
      </c>
      <c r="E47" s="24" t="s">
        <v>247</v>
      </c>
      <c r="F47" s="2" t="s">
        <v>248</v>
      </c>
      <c r="G47" s="2" t="s">
        <v>20</v>
      </c>
      <c r="H47" s="5" t="n">
        <v>33773</v>
      </c>
      <c r="I47" s="6" t="n">
        <v>8885123331</v>
      </c>
      <c r="J47" s="7" t="s">
        <v>249</v>
      </c>
      <c r="K47" s="16" t="str">
        <f aca="false">C:C&amp;""&amp;H:H</f>
        <v>Franklin33773</v>
      </c>
    </row>
    <row r="48" customFormat="false" ht="15" hidden="false" customHeight="false" outlineLevel="0" collapsed="false">
      <c r="A48" s="1" t="s">
        <v>250</v>
      </c>
      <c r="B48" s="1" t="s">
        <v>250</v>
      </c>
      <c r="C48" s="2" t="s">
        <v>251</v>
      </c>
      <c r="D48" s="3" t="s">
        <v>252</v>
      </c>
      <c r="E48" s="24" t="s">
        <v>253</v>
      </c>
      <c r="F48" s="2" t="s">
        <v>254</v>
      </c>
      <c r="G48" s="4" t="s">
        <v>20</v>
      </c>
      <c r="H48" s="5" t="n">
        <v>33556</v>
      </c>
      <c r="I48" s="6" t="s">
        <v>255</v>
      </c>
      <c r="J48" s="27" t="s">
        <v>256</v>
      </c>
      <c r="K48" s="16" t="str">
        <f aca="false">C:C&amp;""&amp;H:H</f>
        <v>Cunnane 33556</v>
      </c>
    </row>
    <row r="49" customFormat="false" ht="15" hidden="false" customHeight="false" outlineLevel="0" collapsed="false">
      <c r="A49" s="1" t="s">
        <v>257</v>
      </c>
      <c r="B49" s="1" t="s">
        <v>257</v>
      </c>
      <c r="C49" s="2" t="s">
        <v>258</v>
      </c>
      <c r="D49" s="3" t="s">
        <v>259</v>
      </c>
      <c r="E49" s="24" t="s">
        <v>260</v>
      </c>
      <c r="F49" s="2" t="s">
        <v>261</v>
      </c>
      <c r="G49" s="4" t="s">
        <v>20</v>
      </c>
      <c r="H49" s="5" t="n">
        <v>34243</v>
      </c>
      <c r="I49" s="6" t="n">
        <v>8554664992</v>
      </c>
      <c r="J49" s="27" t="s">
        <v>262</v>
      </c>
      <c r="K49" s="16" t="str">
        <f aca="false">C:C&amp;""&amp;H:H</f>
        <v>Klugman34243</v>
      </c>
    </row>
    <row r="50" customFormat="false" ht="30" hidden="false" customHeight="false" outlineLevel="0" collapsed="false">
      <c r="A50" s="1" t="s">
        <v>157</v>
      </c>
      <c r="B50" s="1" t="s">
        <v>157</v>
      </c>
      <c r="C50" s="2" t="s">
        <v>263</v>
      </c>
      <c r="D50" s="3" t="s">
        <v>264</v>
      </c>
      <c r="E50" s="24" t="s">
        <v>265</v>
      </c>
      <c r="F50" s="2" t="s">
        <v>266</v>
      </c>
      <c r="G50" s="4" t="s">
        <v>267</v>
      </c>
      <c r="H50" s="5" t="n">
        <v>29609</v>
      </c>
      <c r="I50" s="6" t="n">
        <v>8649060677</v>
      </c>
      <c r="J50" s="7" t="s">
        <v>268</v>
      </c>
      <c r="K50" s="16" t="str">
        <f aca="false">C:C&amp;""&amp;H:H</f>
        <v>ingram29609</v>
      </c>
    </row>
    <row r="51" customFormat="false" ht="15" hidden="false" customHeight="false" outlineLevel="0" collapsed="false">
      <c r="A51" s="36" t="s">
        <v>269</v>
      </c>
      <c r="B51" s="36" t="s">
        <v>269</v>
      </c>
      <c r="C51" s="36" t="s">
        <v>270</v>
      </c>
      <c r="D51" s="36" t="s">
        <v>271</v>
      </c>
      <c r="E51" s="24"/>
      <c r="F51" s="36" t="s">
        <v>272</v>
      </c>
      <c r="G51" s="36" t="s">
        <v>69</v>
      </c>
      <c r="H51" s="43" t="n">
        <v>32217</v>
      </c>
      <c r="I51" s="44" t="n">
        <v>9043300537</v>
      </c>
      <c r="J51" s="29" t="s">
        <v>273</v>
      </c>
      <c r="K51" s="16" t="str">
        <f aca="false">C:C&amp;""&amp;H:H</f>
        <v>Okereke32217</v>
      </c>
    </row>
    <row r="52" customFormat="false" ht="15" hidden="false" customHeight="false" outlineLevel="0" collapsed="false">
      <c r="A52" s="36" t="s">
        <v>274</v>
      </c>
      <c r="B52" s="36" t="s">
        <v>274</v>
      </c>
      <c r="C52" s="36" t="s">
        <v>275</v>
      </c>
      <c r="D52" s="36" t="s">
        <v>276</v>
      </c>
      <c r="E52" s="24" t="s">
        <v>277</v>
      </c>
      <c r="F52" s="36" t="s">
        <v>261</v>
      </c>
      <c r="G52" s="36" t="s">
        <v>20</v>
      </c>
      <c r="H52" s="43" t="n">
        <v>34234</v>
      </c>
      <c r="I52" s="44" t="n">
        <v>9413516565</v>
      </c>
      <c r="J52" s="45" t="s">
        <v>278</v>
      </c>
      <c r="K52" s="16" t="str">
        <f aca="false">C:C&amp;""&amp;H:H</f>
        <v>Colonna34234</v>
      </c>
    </row>
    <row r="53" customFormat="false" ht="15" hidden="false" customHeight="false" outlineLevel="0" collapsed="false">
      <c r="A53" s="1" t="s">
        <v>279</v>
      </c>
      <c r="B53" s="1" t="s">
        <v>279</v>
      </c>
      <c r="C53" s="2" t="s">
        <v>280</v>
      </c>
      <c r="D53" s="3" t="s">
        <v>281</v>
      </c>
      <c r="E53" s="24" t="s">
        <v>282</v>
      </c>
      <c r="F53" s="2" t="s">
        <v>37</v>
      </c>
      <c r="G53" s="4" t="s">
        <v>20</v>
      </c>
      <c r="H53" s="5" t="n">
        <v>33637</v>
      </c>
      <c r="I53" s="6" t="n">
        <v>8006495397</v>
      </c>
      <c r="J53" s="7" t="s">
        <v>283</v>
      </c>
      <c r="K53" s="16" t="str">
        <f aca="false">C:C&amp;""&amp;H:H</f>
        <v>Hernandez33637</v>
      </c>
    </row>
    <row r="54" customFormat="false" ht="15" hidden="false" customHeight="false" outlineLevel="0" collapsed="false">
      <c r="A54" s="23" t="s">
        <v>284</v>
      </c>
      <c r="B54" s="23" t="s">
        <v>284</v>
      </c>
      <c r="C54" s="23" t="s">
        <v>285</v>
      </c>
      <c r="D54" s="23" t="s">
        <v>286</v>
      </c>
      <c r="E54" s="24"/>
      <c r="F54" s="23" t="s">
        <v>287</v>
      </c>
      <c r="G54" s="23" t="s">
        <v>288</v>
      </c>
      <c r="H54" s="25" t="n">
        <v>21842</v>
      </c>
      <c r="I54" s="26" t="n">
        <v>4436146635</v>
      </c>
      <c r="J54" s="7" t="s">
        <v>289</v>
      </c>
      <c r="K54" s="16" t="str">
        <f aca="false">C:C&amp;""&amp;H:H</f>
        <v>Snedaker21842</v>
      </c>
    </row>
    <row r="55" customFormat="false" ht="15" hidden="false" customHeight="false" outlineLevel="0" collapsed="false">
      <c r="A55" s="1" t="s">
        <v>290</v>
      </c>
      <c r="B55" s="1" t="s">
        <v>290</v>
      </c>
      <c r="C55" s="46" t="s">
        <v>291</v>
      </c>
      <c r="D55" s="47" t="s">
        <v>292</v>
      </c>
      <c r="E55" s="24"/>
      <c r="F55" s="2" t="s">
        <v>37</v>
      </c>
      <c r="G55" s="48" t="s">
        <v>20</v>
      </c>
      <c r="H55" s="49" t="n">
        <v>33647</v>
      </c>
      <c r="I55" s="6" t="n">
        <v>8139733034</v>
      </c>
      <c r="J55" s="7" t="s">
        <v>293</v>
      </c>
      <c r="K55" s="16" t="str">
        <f aca="false">C:C&amp;""&amp;H:H</f>
        <v>Jones33647</v>
      </c>
    </row>
    <row r="56" customFormat="false" ht="15" hidden="false" customHeight="false" outlineLevel="0" collapsed="false">
      <c r="A56" s="1" t="s">
        <v>39</v>
      </c>
      <c r="B56" s="1" t="s">
        <v>39</v>
      </c>
      <c r="C56" s="2" t="s">
        <v>294</v>
      </c>
      <c r="D56" s="3" t="s">
        <v>295</v>
      </c>
      <c r="E56" s="24"/>
      <c r="F56" s="2" t="s">
        <v>37</v>
      </c>
      <c r="G56" s="2" t="s">
        <v>20</v>
      </c>
      <c r="H56" s="5" t="n">
        <v>33603</v>
      </c>
      <c r="I56" s="6" t="n">
        <v>8002271563</v>
      </c>
      <c r="J56" s="30" t="s">
        <v>296</v>
      </c>
      <c r="K56" s="16" t="str">
        <f aca="false">C:C&amp;""&amp;H:H</f>
        <v>Adams 33603</v>
      </c>
    </row>
    <row r="57" customFormat="false" ht="15" hidden="false" customHeight="false" outlineLevel="0" collapsed="false">
      <c r="A57" s="2" t="s">
        <v>297</v>
      </c>
      <c r="B57" s="2" t="s">
        <v>297</v>
      </c>
      <c r="C57" s="2" t="s">
        <v>298</v>
      </c>
      <c r="D57" s="2" t="s">
        <v>299</v>
      </c>
      <c r="E57" s="24"/>
      <c r="F57" s="2" t="s">
        <v>243</v>
      </c>
      <c r="G57" s="2" t="s">
        <v>20</v>
      </c>
      <c r="H57" s="5" t="n">
        <v>32803</v>
      </c>
      <c r="I57" s="6" t="n">
        <v>4072991199</v>
      </c>
      <c r="J57" s="27" t="s">
        <v>300</v>
      </c>
      <c r="K57" s="16" t="str">
        <f aca="false">C:C&amp;""&amp;H:H</f>
        <v>Lowry32803</v>
      </c>
    </row>
    <row r="58" customFormat="false" ht="15" hidden="false" customHeight="false" outlineLevel="0" collapsed="false">
      <c r="A58" s="1" t="s">
        <v>301</v>
      </c>
      <c r="B58" s="1" t="s">
        <v>301</v>
      </c>
      <c r="C58" s="2" t="s">
        <v>302</v>
      </c>
      <c r="D58" s="3" t="s">
        <v>303</v>
      </c>
      <c r="E58" s="24"/>
      <c r="F58" s="2" t="s">
        <v>304</v>
      </c>
      <c r="G58" s="2" t="s">
        <v>305</v>
      </c>
      <c r="H58" s="5" t="n">
        <v>78705</v>
      </c>
      <c r="I58" s="6" t="n">
        <v>8774788858</v>
      </c>
      <c r="J58" s="27" t="s">
        <v>306</v>
      </c>
      <c r="K58" s="16" t="str">
        <f aca="false">C:C&amp;""&amp;H:H</f>
        <v>Brady78705</v>
      </c>
    </row>
    <row r="59" customFormat="false" ht="15" hidden="false" customHeight="false" outlineLevel="0" collapsed="false">
      <c r="A59" s="1" t="s">
        <v>307</v>
      </c>
      <c r="B59" s="1" t="s">
        <v>307</v>
      </c>
      <c r="C59" s="2" t="s">
        <v>308</v>
      </c>
      <c r="D59" s="3" t="s">
        <v>309</v>
      </c>
      <c r="E59" s="24"/>
      <c r="F59" s="2" t="s">
        <v>25</v>
      </c>
      <c r="G59" s="2" t="s">
        <v>20</v>
      </c>
      <c r="H59" s="5" t="n">
        <v>32303</v>
      </c>
      <c r="I59" s="6" t="n">
        <v>5619098630</v>
      </c>
      <c r="J59" s="27" t="s">
        <v>310</v>
      </c>
      <c r="K59" s="16" t="str">
        <f aca="false">C:C&amp;""&amp;H:H</f>
        <v>Matut32303</v>
      </c>
    </row>
    <row r="60" customFormat="false" ht="15" hidden="false" customHeight="false" outlineLevel="0" collapsed="false">
      <c r="A60" s="1" t="s">
        <v>311</v>
      </c>
      <c r="B60" s="1" t="s">
        <v>311</v>
      </c>
      <c r="C60" s="2" t="s">
        <v>312</v>
      </c>
      <c r="D60" s="3" t="s">
        <v>313</v>
      </c>
      <c r="E60" s="24" t="s">
        <v>314</v>
      </c>
      <c r="F60" s="2" t="s">
        <v>315</v>
      </c>
      <c r="G60" s="2" t="s">
        <v>316</v>
      </c>
      <c r="H60" s="5" t="n">
        <v>30328</v>
      </c>
      <c r="I60" s="6" t="n">
        <v>8132807732</v>
      </c>
      <c r="J60" s="7" t="s">
        <v>317</v>
      </c>
      <c r="K60" s="16" t="str">
        <f aca="false">C:C&amp;""&amp;H:H</f>
        <v>Netzer30328</v>
      </c>
    </row>
    <row r="61" customFormat="false" ht="15" hidden="false" customHeight="false" outlineLevel="0" collapsed="false">
      <c r="A61" s="2" t="s">
        <v>318</v>
      </c>
      <c r="B61" s="2" t="s">
        <v>318</v>
      </c>
      <c r="C61" s="2" t="s">
        <v>319</v>
      </c>
      <c r="D61" s="2" t="s">
        <v>320</v>
      </c>
      <c r="E61" s="24"/>
      <c r="F61" s="2" t="s">
        <v>261</v>
      </c>
      <c r="G61" s="2" t="s">
        <v>20</v>
      </c>
      <c r="H61" s="5" t="n">
        <v>34238</v>
      </c>
      <c r="I61" s="6" t="n">
        <v>9414877329</v>
      </c>
      <c r="J61" s="27" t="s">
        <v>321</v>
      </c>
      <c r="K61" s="16" t="str">
        <f aca="false">C:C&amp;""&amp;H:H</f>
        <v>Melton34238</v>
      </c>
    </row>
    <row r="62" customFormat="false" ht="15" hidden="false" customHeight="false" outlineLevel="0" collapsed="false">
      <c r="A62" s="1" t="s">
        <v>322</v>
      </c>
      <c r="B62" s="1" t="s">
        <v>322</v>
      </c>
      <c r="C62" s="2" t="s">
        <v>323</v>
      </c>
      <c r="D62" s="3" t="s">
        <v>324</v>
      </c>
      <c r="E62" s="24" t="s">
        <v>325</v>
      </c>
      <c r="F62" s="2" t="s">
        <v>90</v>
      </c>
      <c r="G62" s="2" t="s">
        <v>20</v>
      </c>
      <c r="H62" s="5" t="n">
        <v>33710</v>
      </c>
      <c r="I62" s="6" t="n">
        <v>7275433183</v>
      </c>
      <c r="J62" s="30" t="s">
        <v>326</v>
      </c>
      <c r="K62" s="16" t="str">
        <f aca="false">C:C&amp;""&amp;H:H</f>
        <v>Clayton 33710</v>
      </c>
    </row>
    <row r="63" customFormat="false" ht="15" hidden="false" customHeight="false" outlineLevel="0" collapsed="false">
      <c r="A63" s="22" t="s">
        <v>327</v>
      </c>
      <c r="B63" s="22" t="s">
        <v>327</v>
      </c>
      <c r="C63" s="23" t="s">
        <v>328</v>
      </c>
      <c r="D63" s="23" t="s">
        <v>329</v>
      </c>
      <c r="E63" s="24"/>
      <c r="F63" s="23" t="s">
        <v>330</v>
      </c>
      <c r="G63" s="23" t="s">
        <v>20</v>
      </c>
      <c r="H63" s="25" t="n">
        <v>33186</v>
      </c>
      <c r="I63" s="26" t="n">
        <v>3052591815</v>
      </c>
      <c r="J63" s="7" t="s">
        <v>331</v>
      </c>
      <c r="K63" s="16" t="str">
        <f aca="false">C:C&amp;""&amp;H:H</f>
        <v>Jalil33186</v>
      </c>
    </row>
    <row r="64" customFormat="false" ht="15" hidden="false" customHeight="false" outlineLevel="0" collapsed="false">
      <c r="A64" s="50" t="s">
        <v>332</v>
      </c>
      <c r="B64" s="50" t="s">
        <v>332</v>
      </c>
      <c r="C64" s="46" t="s">
        <v>333</v>
      </c>
      <c r="D64" s="47" t="s">
        <v>334</v>
      </c>
      <c r="E64" s="24" t="s">
        <v>335</v>
      </c>
      <c r="F64" s="46" t="s">
        <v>37</v>
      </c>
      <c r="G64" s="48" t="s">
        <v>20</v>
      </c>
      <c r="H64" s="49" t="n">
        <v>33614</v>
      </c>
      <c r="I64" s="6" t="n">
        <v>8138741577</v>
      </c>
      <c r="J64" s="7" t="s">
        <v>336</v>
      </c>
      <c r="K64" s="16" t="str">
        <f aca="false">C:C&amp;""&amp;H:H</f>
        <v>Balter33614</v>
      </c>
    </row>
    <row r="65" customFormat="false" ht="15" hidden="false" customHeight="false" outlineLevel="0" collapsed="false">
      <c r="A65" s="46" t="s">
        <v>337</v>
      </c>
      <c r="B65" s="46" t="s">
        <v>337</v>
      </c>
      <c r="C65" s="46" t="s">
        <v>338</v>
      </c>
      <c r="D65" s="46" t="s">
        <v>339</v>
      </c>
      <c r="E65" s="24" t="s">
        <v>340</v>
      </c>
      <c r="F65" s="46" t="s">
        <v>37</v>
      </c>
      <c r="G65" s="48" t="s">
        <v>20</v>
      </c>
      <c r="H65" s="49" t="n">
        <v>33619</v>
      </c>
      <c r="I65" s="6" t="n">
        <v>8132912916</v>
      </c>
      <c r="J65" s="7" t="s">
        <v>341</v>
      </c>
      <c r="K65" s="16" t="str">
        <f aca="false">C:C&amp;""&amp;H:H</f>
        <v>Johnson33619</v>
      </c>
    </row>
    <row r="66" customFormat="false" ht="15" hidden="false" customHeight="false" outlineLevel="0" collapsed="false">
      <c r="A66" s="46" t="s">
        <v>342</v>
      </c>
      <c r="B66" s="46" t="s">
        <v>342</v>
      </c>
      <c r="C66" s="46" t="s">
        <v>78</v>
      </c>
      <c r="D66" s="46" t="s">
        <v>343</v>
      </c>
      <c r="E66" s="24"/>
      <c r="F66" s="46" t="s">
        <v>37</v>
      </c>
      <c r="G66" s="48" t="s">
        <v>20</v>
      </c>
      <c r="H66" s="49" t="n">
        <v>33615</v>
      </c>
      <c r="I66" s="6" t="n">
        <v>8132433030</v>
      </c>
      <c r="J66" s="7" t="s">
        <v>344</v>
      </c>
      <c r="K66" s="16" t="str">
        <f aca="false">C:C&amp;""&amp;H:H</f>
        <v>Albano33615</v>
      </c>
    </row>
    <row r="67" customFormat="false" ht="15" hidden="false" customHeight="false" outlineLevel="0" collapsed="false">
      <c r="A67" s="46" t="s">
        <v>345</v>
      </c>
      <c r="B67" s="46" t="s">
        <v>345</v>
      </c>
      <c r="C67" s="46" t="s">
        <v>346</v>
      </c>
      <c r="D67" s="46" t="s">
        <v>347</v>
      </c>
      <c r="E67" s="24"/>
      <c r="F67" s="46" t="s">
        <v>37</v>
      </c>
      <c r="G67" s="48" t="s">
        <v>20</v>
      </c>
      <c r="H67" s="49" t="n">
        <v>33609</v>
      </c>
      <c r="I67" s="6" t="n">
        <v>8139443464</v>
      </c>
      <c r="J67" s="7" t="s">
        <v>348</v>
      </c>
      <c r="K67" s="16" t="str">
        <f aca="false">C:C&amp;""&amp;H:H</f>
        <v>McRory33609</v>
      </c>
    </row>
    <row r="68" customFormat="false" ht="15" hidden="false" customHeight="false" outlineLevel="0" collapsed="false">
      <c r="A68" s="1" t="s">
        <v>349</v>
      </c>
      <c r="B68" s="1" t="s">
        <v>349</v>
      </c>
      <c r="C68" s="2" t="s">
        <v>350</v>
      </c>
      <c r="D68" s="3" t="s">
        <v>351</v>
      </c>
      <c r="E68" s="24"/>
      <c r="F68" s="2" t="s">
        <v>330</v>
      </c>
      <c r="G68" s="2" t="s">
        <v>20</v>
      </c>
      <c r="H68" s="5" t="n">
        <v>33177</v>
      </c>
      <c r="I68" s="6" t="n">
        <v>3059923421</v>
      </c>
      <c r="J68" s="27" t="s">
        <v>352</v>
      </c>
      <c r="K68" s="16" t="str">
        <f aca="false">C:C&amp;""&amp;H:H</f>
        <v>Argote33177</v>
      </c>
    </row>
    <row r="69" customFormat="false" ht="15" hidden="false" customHeight="false" outlineLevel="0" collapsed="false">
      <c r="A69" s="2" t="s">
        <v>353</v>
      </c>
      <c r="B69" s="2" t="s">
        <v>353</v>
      </c>
      <c r="C69" s="2" t="s">
        <v>354</v>
      </c>
      <c r="D69" s="2" t="s">
        <v>355</v>
      </c>
      <c r="E69" s="24" t="s">
        <v>356</v>
      </c>
      <c r="F69" s="2" t="s">
        <v>37</v>
      </c>
      <c r="G69" s="2" t="s">
        <v>20</v>
      </c>
      <c r="H69" s="5" t="n">
        <v>33647</v>
      </c>
      <c r="I69" s="6" t="n">
        <v>8134213522</v>
      </c>
      <c r="J69" s="27" t="s">
        <v>357</v>
      </c>
      <c r="K69" s="16" t="str">
        <f aca="false">C:C&amp;""&amp;H:H</f>
        <v>James-Heard33647</v>
      </c>
    </row>
    <row r="70" customFormat="false" ht="15" hidden="false" customHeight="false" outlineLevel="0" collapsed="false">
      <c r="A70" s="1" t="s">
        <v>358</v>
      </c>
      <c r="B70" s="1" t="s">
        <v>358</v>
      </c>
      <c r="C70" s="2" t="s">
        <v>359</v>
      </c>
      <c r="D70" s="3" t="s">
        <v>360</v>
      </c>
      <c r="E70" s="24"/>
      <c r="F70" s="2" t="s">
        <v>361</v>
      </c>
      <c r="G70" s="2" t="s">
        <v>20</v>
      </c>
      <c r="H70" s="5" t="n">
        <v>33166</v>
      </c>
      <c r="I70" s="6" t="s">
        <v>362</v>
      </c>
      <c r="J70" s="7" t="s">
        <v>363</v>
      </c>
      <c r="K70" s="16" t="str">
        <f aca="false">C:C&amp;""&amp;H:H</f>
        <v>Patel33166</v>
      </c>
    </row>
    <row r="71" customFormat="false" ht="15" hidden="false" customHeight="false" outlineLevel="0" collapsed="false">
      <c r="A71" s="1" t="s">
        <v>364</v>
      </c>
      <c r="B71" s="1" t="s">
        <v>364</v>
      </c>
      <c r="C71" s="2" t="s">
        <v>365</v>
      </c>
      <c r="D71" s="3" t="s">
        <v>366</v>
      </c>
      <c r="E71" s="24"/>
      <c r="F71" s="2" t="s">
        <v>367</v>
      </c>
      <c r="G71" s="2" t="s">
        <v>20</v>
      </c>
      <c r="H71" s="5" t="n">
        <v>32666</v>
      </c>
      <c r="I71" s="6" t="s">
        <v>368</v>
      </c>
      <c r="J71" s="7" t="s">
        <v>369</v>
      </c>
      <c r="K71" s="16" t="str">
        <f aca="false">C:C&amp;""&amp;H:H</f>
        <v>Coutts32666</v>
      </c>
    </row>
    <row r="72" customFormat="false" ht="15" hidden="false" customHeight="false" outlineLevel="0" collapsed="false">
      <c r="A72" s="23" t="s">
        <v>370</v>
      </c>
      <c r="B72" s="23" t="s">
        <v>370</v>
      </c>
      <c r="C72" s="23" t="s">
        <v>371</v>
      </c>
      <c r="D72" s="23" t="s">
        <v>372</v>
      </c>
      <c r="E72" s="18" t="s">
        <v>373</v>
      </c>
      <c r="F72" s="23" t="s">
        <v>374</v>
      </c>
      <c r="G72" s="23" t="s">
        <v>20</v>
      </c>
      <c r="H72" s="25" t="n">
        <v>33134</v>
      </c>
      <c r="I72" s="26" t="n">
        <v>3054612322</v>
      </c>
      <c r="J72" s="7" t="s">
        <v>375</v>
      </c>
      <c r="K72" s="16" t="str">
        <f aca="false">C:C&amp;""&amp;H:H</f>
        <v>Arias33134</v>
      </c>
    </row>
    <row r="73" customFormat="false" ht="15" hidden="false" customHeight="false" outlineLevel="0" collapsed="false">
      <c r="A73" s="22" t="s">
        <v>44</v>
      </c>
      <c r="B73" s="22" t="s">
        <v>44</v>
      </c>
      <c r="C73" s="23" t="s">
        <v>376</v>
      </c>
      <c r="D73" s="3" t="s">
        <v>377</v>
      </c>
      <c r="E73" s="24"/>
      <c r="F73" s="2" t="s">
        <v>378</v>
      </c>
      <c r="G73" s="2" t="s">
        <v>20</v>
      </c>
      <c r="H73" s="5" t="s">
        <v>379</v>
      </c>
      <c r="I73" s="6" t="n">
        <v>8132606979</v>
      </c>
      <c r="J73" s="28" t="s">
        <v>380</v>
      </c>
      <c r="K73" s="16" t="str">
        <f aca="false">C:C&amp;""&amp;H:H</f>
        <v>Pennington 33625-1548</v>
      </c>
    </row>
    <row r="74" customFormat="false" ht="15" hidden="false" customHeight="false" outlineLevel="0" collapsed="false">
      <c r="A74" s="22" t="s">
        <v>381</v>
      </c>
      <c r="B74" s="22" t="s">
        <v>381</v>
      </c>
      <c r="C74" s="23" t="s">
        <v>382</v>
      </c>
      <c r="D74" s="23" t="s">
        <v>383</v>
      </c>
      <c r="E74" s="24"/>
      <c r="F74" s="23" t="s">
        <v>384</v>
      </c>
      <c r="G74" s="23" t="s">
        <v>20</v>
      </c>
      <c r="H74" s="25" t="n">
        <v>34608</v>
      </c>
      <c r="I74" s="26" t="n">
        <v>3527970560</v>
      </c>
      <c r="J74" s="27" t="s">
        <v>385</v>
      </c>
      <c r="K74" s="16" t="str">
        <f aca="false">C:C&amp;""&amp;H:H</f>
        <v>Carter Jones34608</v>
      </c>
    </row>
    <row r="75" customFormat="false" ht="15" hidden="false" customHeight="false" outlineLevel="0" collapsed="false">
      <c r="A75" s="2" t="s">
        <v>386</v>
      </c>
      <c r="B75" s="2" t="s">
        <v>386</v>
      </c>
      <c r="C75" s="2" t="s">
        <v>387</v>
      </c>
      <c r="D75" s="2" t="s">
        <v>388</v>
      </c>
      <c r="E75" s="24"/>
      <c r="F75" s="2" t="s">
        <v>389</v>
      </c>
      <c r="G75" s="2" t="s">
        <v>390</v>
      </c>
      <c r="H75" s="5" t="n">
        <v>22554</v>
      </c>
      <c r="I75" s="6" t="n">
        <v>3019911228</v>
      </c>
      <c r="J75" s="7" t="s">
        <v>391</v>
      </c>
      <c r="K75" s="16" t="str">
        <f aca="false">C:C&amp;""&amp;H:H</f>
        <v>Draughn22554</v>
      </c>
    </row>
    <row r="76" customFormat="false" ht="15" hidden="false" customHeight="false" outlineLevel="0" collapsed="false">
      <c r="A76" s="2" t="s">
        <v>240</v>
      </c>
      <c r="B76" s="2" t="s">
        <v>240</v>
      </c>
      <c r="C76" s="2" t="s">
        <v>392</v>
      </c>
      <c r="D76" s="2" t="s">
        <v>393</v>
      </c>
      <c r="E76" s="24"/>
      <c r="F76" s="2" t="s">
        <v>394</v>
      </c>
      <c r="G76" s="2" t="s">
        <v>20</v>
      </c>
      <c r="H76" s="5" t="n">
        <v>34785</v>
      </c>
      <c r="I76" s="6" t="n">
        <v>3524610854</v>
      </c>
      <c r="J76" s="7" t="s">
        <v>395</v>
      </c>
      <c r="K76" s="16" t="str">
        <f aca="false">C:C&amp;""&amp;H:H</f>
        <v>Rice34785</v>
      </c>
    </row>
    <row r="77" customFormat="false" ht="15" hidden="false" customHeight="false" outlineLevel="0" collapsed="false">
      <c r="A77" s="2" t="s">
        <v>168</v>
      </c>
      <c r="B77" s="2" t="s">
        <v>168</v>
      </c>
      <c r="C77" s="2" t="s">
        <v>396</v>
      </c>
      <c r="D77" s="2" t="s">
        <v>397</v>
      </c>
      <c r="E77" s="24" t="s">
        <v>398</v>
      </c>
      <c r="F77" s="2" t="s">
        <v>399</v>
      </c>
      <c r="G77" s="2" t="s">
        <v>14</v>
      </c>
      <c r="H77" s="5" t="n">
        <v>95608</v>
      </c>
      <c r="I77" s="6" t="n">
        <v>8004977765</v>
      </c>
      <c r="J77" s="7" t="s">
        <v>400</v>
      </c>
      <c r="K77" s="16" t="str">
        <f aca="false">C:C&amp;""&amp;H:H</f>
        <v>Carmazzi95608</v>
      </c>
    </row>
    <row r="78" customFormat="false" ht="15" hidden="false" customHeight="false" outlineLevel="0" collapsed="false">
      <c r="A78" s="22" t="s">
        <v>401</v>
      </c>
      <c r="B78" s="22" t="s">
        <v>401</v>
      </c>
      <c r="C78" s="23" t="s">
        <v>402</v>
      </c>
      <c r="D78" s="23" t="s">
        <v>403</v>
      </c>
      <c r="E78" s="24" t="s">
        <v>404</v>
      </c>
      <c r="F78" s="23" t="s">
        <v>37</v>
      </c>
      <c r="G78" s="23" t="s">
        <v>20</v>
      </c>
      <c r="H78" s="25" t="n">
        <v>33605</v>
      </c>
      <c r="I78" s="26" t="n">
        <v>8136267772</v>
      </c>
      <c r="J78" s="27" t="s">
        <v>405</v>
      </c>
      <c r="K78" s="16" t="str">
        <f aca="false">C:C&amp;""&amp;H:H</f>
        <v>Collins33605</v>
      </c>
    </row>
    <row r="79" customFormat="false" ht="15" hidden="false" customHeight="false" outlineLevel="0" collapsed="false">
      <c r="A79" s="1" t="s">
        <v>157</v>
      </c>
      <c r="B79" s="1" t="s">
        <v>157</v>
      </c>
      <c r="C79" s="2" t="s">
        <v>406</v>
      </c>
      <c r="D79" s="3" t="s">
        <v>407</v>
      </c>
      <c r="E79" s="24" t="s">
        <v>408</v>
      </c>
      <c r="F79" s="2" t="s">
        <v>37</v>
      </c>
      <c r="G79" s="2" t="s">
        <v>20</v>
      </c>
      <c r="H79" s="5" t="s">
        <v>409</v>
      </c>
      <c r="I79" s="6" t="n">
        <v>8004586588</v>
      </c>
      <c r="J79" s="27" t="s">
        <v>410</v>
      </c>
      <c r="K79" s="16" t="str">
        <f aca="false">C:C&amp;""&amp;H:H</f>
        <v>Diehl33606-1325</v>
      </c>
    </row>
    <row r="80" customFormat="false" ht="15" hidden="false" customHeight="false" outlineLevel="0" collapsed="false">
      <c r="A80" s="1" t="s">
        <v>411</v>
      </c>
      <c r="B80" s="1" t="s">
        <v>411</v>
      </c>
      <c r="C80" s="2" t="s">
        <v>412</v>
      </c>
      <c r="D80" s="3" t="s">
        <v>413</v>
      </c>
      <c r="E80" s="24"/>
      <c r="F80" s="2" t="s">
        <v>37</v>
      </c>
      <c r="G80" s="2" t="s">
        <v>20</v>
      </c>
      <c r="H80" s="5" t="n">
        <v>33613</v>
      </c>
      <c r="I80" s="6" t="n">
        <v>8136506248</v>
      </c>
      <c r="J80" s="7" t="s">
        <v>414</v>
      </c>
      <c r="K80" s="16" t="str">
        <f aca="false">C:C&amp;""&amp;H:H</f>
        <v>Warren33613</v>
      </c>
    </row>
    <row r="81" customFormat="false" ht="15" hidden="false" customHeight="false" outlineLevel="0" collapsed="false">
      <c r="A81" s="1" t="s">
        <v>415</v>
      </c>
      <c r="B81" s="1" t="s">
        <v>415</v>
      </c>
      <c r="C81" s="2" t="s">
        <v>416</v>
      </c>
      <c r="D81" s="3" t="s">
        <v>417</v>
      </c>
      <c r="E81" s="24"/>
      <c r="F81" s="2" t="s">
        <v>418</v>
      </c>
      <c r="G81" s="2" t="s">
        <v>31</v>
      </c>
      <c r="H81" s="5" t="n">
        <v>19107</v>
      </c>
      <c r="I81" s="6" t="n">
        <v>2159252600</v>
      </c>
      <c r="J81" s="30" t="s">
        <v>419</v>
      </c>
      <c r="K81" s="16" t="str">
        <f aca="false">C:C&amp;""&amp;H:H</f>
        <v>Dennis19107</v>
      </c>
    </row>
    <row r="82" customFormat="false" ht="15" hidden="false" customHeight="false" outlineLevel="0" collapsed="false">
      <c r="A82" s="1" t="s">
        <v>420</v>
      </c>
      <c r="B82" s="1" t="s">
        <v>420</v>
      </c>
      <c r="C82" s="2" t="s">
        <v>421</v>
      </c>
      <c r="D82" s="3" t="s">
        <v>422</v>
      </c>
      <c r="E82" s="24" t="s">
        <v>423</v>
      </c>
      <c r="F82" s="2" t="s">
        <v>37</v>
      </c>
      <c r="G82" s="4" t="s">
        <v>20</v>
      </c>
      <c r="H82" s="5" t="n">
        <v>33558</v>
      </c>
      <c r="I82" s="6" t="n">
        <v>8138557335</v>
      </c>
      <c r="J82" s="7" t="s">
        <v>424</v>
      </c>
      <c r="K82" s="16" t="str">
        <f aca="false">C:C&amp;""&amp;H:H</f>
        <v>Loewen33558</v>
      </c>
    </row>
    <row r="83" customFormat="false" ht="15" hidden="false" customHeight="false" outlineLevel="0" collapsed="false">
      <c r="A83" s="1" t="s">
        <v>425</v>
      </c>
      <c r="B83" s="1" t="s">
        <v>425</v>
      </c>
      <c r="C83" s="2" t="s">
        <v>426</v>
      </c>
      <c r="D83" s="3" t="s">
        <v>427</v>
      </c>
      <c r="E83" s="24" t="s">
        <v>428</v>
      </c>
      <c r="F83" s="2" t="s">
        <v>429</v>
      </c>
      <c r="G83" s="4" t="s">
        <v>20</v>
      </c>
      <c r="H83" s="5" t="n">
        <v>33544</v>
      </c>
      <c r="I83" s="6" t="n">
        <v>8135283151</v>
      </c>
      <c r="J83" s="27" t="s">
        <v>430</v>
      </c>
      <c r="K83" s="16" t="str">
        <f aca="false">C:C&amp;""&amp;H:H</f>
        <v>Huete33544</v>
      </c>
    </row>
    <row r="84" customFormat="false" ht="15" hidden="false" customHeight="false" outlineLevel="0" collapsed="false">
      <c r="A84" s="2" t="s">
        <v>301</v>
      </c>
      <c r="B84" s="2" t="s">
        <v>301</v>
      </c>
      <c r="C84" s="2" t="s">
        <v>431</v>
      </c>
      <c r="D84" s="2" t="s">
        <v>432</v>
      </c>
      <c r="E84" s="24" t="s">
        <v>433</v>
      </c>
      <c r="F84" s="2" t="s">
        <v>434</v>
      </c>
      <c r="G84" s="2" t="s">
        <v>20</v>
      </c>
      <c r="H84" s="5" t="n">
        <v>33763</v>
      </c>
      <c r="I84" s="6" t="n">
        <v>7276697873</v>
      </c>
      <c r="J84" s="7" t="s">
        <v>435</v>
      </c>
      <c r="K84" s="16" t="str">
        <f aca="false">C:C&amp;""&amp;H:H</f>
        <v>Curry33763</v>
      </c>
    </row>
    <row r="85" customFormat="false" ht="15" hidden="false" customHeight="false" outlineLevel="0" collapsed="false">
      <c r="A85" s="1" t="s">
        <v>436</v>
      </c>
      <c r="B85" s="1" t="s">
        <v>436</v>
      </c>
      <c r="C85" s="2" t="s">
        <v>437</v>
      </c>
      <c r="D85" s="3" t="s">
        <v>438</v>
      </c>
      <c r="E85" s="24"/>
      <c r="F85" s="2" t="s">
        <v>58</v>
      </c>
      <c r="G85" s="2" t="s">
        <v>20</v>
      </c>
      <c r="H85" s="5" t="s">
        <v>439</v>
      </c>
      <c r="I85" s="6" t="n">
        <v>8139714545</v>
      </c>
      <c r="J85" s="27" t="s">
        <v>440</v>
      </c>
      <c r="K85" s="16" t="str">
        <f aca="false">C:C&amp;""&amp;H:H</f>
        <v>Judge 33549-3508</v>
      </c>
    </row>
    <row r="86" customFormat="false" ht="15" hidden="false" customHeight="false" outlineLevel="0" collapsed="false">
      <c r="A86" s="1" t="s">
        <v>441</v>
      </c>
      <c r="B86" s="1" t="s">
        <v>441</v>
      </c>
      <c r="C86" s="2" t="s">
        <v>442</v>
      </c>
      <c r="D86" s="3" t="s">
        <v>443</v>
      </c>
      <c r="E86" s="24"/>
      <c r="F86" s="2" t="s">
        <v>37</v>
      </c>
      <c r="G86" s="2" t="s">
        <v>20</v>
      </c>
      <c r="H86" s="5" t="s">
        <v>444</v>
      </c>
      <c r="I86" s="6" t="n">
        <v>8136284900</v>
      </c>
      <c r="J86" s="27" t="s">
        <v>445</v>
      </c>
      <c r="K86" s="16" t="str">
        <f aca="false">C:C&amp;""&amp;H:H</f>
        <v>Provided33634-2359</v>
      </c>
    </row>
    <row r="87" customFormat="false" ht="15" hidden="false" customHeight="false" outlineLevel="0" collapsed="false">
      <c r="A87" s="1" t="s">
        <v>446</v>
      </c>
      <c r="B87" s="1" t="s">
        <v>446</v>
      </c>
      <c r="C87" s="2" t="s">
        <v>447</v>
      </c>
      <c r="D87" s="3" t="s">
        <v>448</v>
      </c>
      <c r="E87" s="24" t="s">
        <v>449</v>
      </c>
      <c r="F87" s="2" t="s">
        <v>58</v>
      </c>
      <c r="G87" s="2" t="s">
        <v>20</v>
      </c>
      <c r="H87" s="5" t="n">
        <v>33549</v>
      </c>
      <c r="I87" s="6" t="n">
        <v>8139617300</v>
      </c>
      <c r="J87" s="7" t="s">
        <v>450</v>
      </c>
      <c r="K87" s="16" t="str">
        <f aca="false">C:C&amp;""&amp;H:H</f>
        <v>Snow33549</v>
      </c>
    </row>
    <row r="88" customFormat="false" ht="15" hidden="false" customHeight="false" outlineLevel="0" collapsed="false">
      <c r="A88" s="1" t="s">
        <v>451</v>
      </c>
      <c r="B88" s="1" t="s">
        <v>451</v>
      </c>
      <c r="C88" s="2" t="s">
        <v>452</v>
      </c>
      <c r="D88" s="3" t="s">
        <v>453</v>
      </c>
      <c r="E88" s="24" t="s">
        <v>454</v>
      </c>
      <c r="F88" s="2" t="s">
        <v>37</v>
      </c>
      <c r="G88" s="2" t="s">
        <v>20</v>
      </c>
      <c r="H88" s="5" t="n">
        <v>33602</v>
      </c>
      <c r="I88" s="6" t="n">
        <v>8133239233</v>
      </c>
      <c r="J88" s="7" t="s">
        <v>455</v>
      </c>
      <c r="K88" s="16" t="str">
        <f aca="false">C:C&amp;""&amp;H:H</f>
        <v>Wagner33602</v>
      </c>
    </row>
    <row r="89" customFormat="false" ht="15" hidden="false" customHeight="false" outlineLevel="0" collapsed="false">
      <c r="A89" s="22" t="s">
        <v>456</v>
      </c>
      <c r="B89" s="22" t="s">
        <v>456</v>
      </c>
      <c r="C89" s="23" t="s">
        <v>457</v>
      </c>
      <c r="D89" s="23" t="s">
        <v>458</v>
      </c>
      <c r="E89" s="24" t="s">
        <v>459</v>
      </c>
      <c r="F89" s="23" t="s">
        <v>248</v>
      </c>
      <c r="G89" s="23" t="s">
        <v>20</v>
      </c>
      <c r="H89" s="25" t="n">
        <v>33777</v>
      </c>
      <c r="I89" s="26" t="n">
        <v>8009743110</v>
      </c>
      <c r="J89" s="7" t="s">
        <v>460</v>
      </c>
      <c r="K89" s="16" t="str">
        <f aca="false">C:C&amp;""&amp;H:H</f>
        <v>Benjamin    33777</v>
      </c>
    </row>
    <row r="90" customFormat="false" ht="15" hidden="false" customHeight="false" outlineLevel="0" collapsed="false">
      <c r="A90" s="2" t="s">
        <v>461</v>
      </c>
      <c r="B90" s="2" t="s">
        <v>461</v>
      </c>
      <c r="C90" s="2" t="s">
        <v>462</v>
      </c>
      <c r="D90" s="2" t="s">
        <v>463</v>
      </c>
      <c r="E90" s="24"/>
      <c r="F90" s="2" t="s">
        <v>37</v>
      </c>
      <c r="G90" s="2" t="s">
        <v>20</v>
      </c>
      <c r="H90" s="5" t="n">
        <v>33617</v>
      </c>
      <c r="I90" s="6" t="n">
        <v>8002670617</v>
      </c>
      <c r="J90" s="7" t="s">
        <v>464</v>
      </c>
      <c r="K90" s="16" t="str">
        <f aca="false">C:C&amp;""&amp;H:H</f>
        <v>Albright33617</v>
      </c>
    </row>
    <row r="91" customFormat="false" ht="15" hidden="false" customHeight="false" outlineLevel="0" collapsed="false">
      <c r="A91" s="22" t="s">
        <v>465</v>
      </c>
      <c r="B91" s="22" t="s">
        <v>465</v>
      </c>
      <c r="C91" s="23" t="s">
        <v>466</v>
      </c>
      <c r="D91" s="23" t="s">
        <v>467</v>
      </c>
      <c r="E91" s="24" t="s">
        <v>468</v>
      </c>
      <c r="F91" s="23" t="s">
        <v>37</v>
      </c>
      <c r="G91" s="23" t="s">
        <v>20</v>
      </c>
      <c r="H91" s="25" t="n">
        <v>33619</v>
      </c>
      <c r="I91" s="26" t="n">
        <v>8132485266</v>
      </c>
      <c r="J91" s="27" t="s">
        <v>469</v>
      </c>
      <c r="K91" s="16" t="str">
        <f aca="false">C:C&amp;""&amp;H:H</f>
        <v>Flores33619</v>
      </c>
    </row>
    <row r="92" customFormat="false" ht="15" hidden="false" customHeight="false" outlineLevel="0" collapsed="false">
      <c r="A92" s="23" t="s">
        <v>470</v>
      </c>
      <c r="B92" s="23" t="s">
        <v>470</v>
      </c>
      <c r="C92" s="23" t="s">
        <v>471</v>
      </c>
      <c r="D92" s="23" t="s">
        <v>472</v>
      </c>
      <c r="E92" s="24"/>
      <c r="F92" s="23" t="s">
        <v>473</v>
      </c>
      <c r="G92" s="23" t="s">
        <v>103</v>
      </c>
      <c r="H92" s="25" t="n">
        <v>14202</v>
      </c>
      <c r="I92" s="26" t="n">
        <v>7168420440</v>
      </c>
      <c r="J92" s="7" t="s">
        <v>474</v>
      </c>
      <c r="K92" s="16" t="str">
        <f aca="false">C:C&amp;""&amp;H:H</f>
        <v>Woike-Ganga14202</v>
      </c>
    </row>
    <row r="93" customFormat="false" ht="15" hidden="false" customHeight="false" outlineLevel="0" collapsed="false">
      <c r="A93" s="22" t="s">
        <v>475</v>
      </c>
      <c r="B93" s="22" t="s">
        <v>475</v>
      </c>
      <c r="C93" s="23" t="s">
        <v>476</v>
      </c>
      <c r="D93" s="23" t="s">
        <v>477</v>
      </c>
      <c r="E93" s="24"/>
      <c r="F93" s="23" t="s">
        <v>478</v>
      </c>
      <c r="G93" s="23" t="s">
        <v>20</v>
      </c>
      <c r="H93" s="25" t="n">
        <v>33715</v>
      </c>
      <c r="I93" s="26" t="n">
        <v>7278640077</v>
      </c>
      <c r="J93" s="7" t="s">
        <v>479</v>
      </c>
      <c r="K93" s="16" t="str">
        <f aca="false">C:C&amp;""&amp;H:H</f>
        <v>Harland33715</v>
      </c>
    </row>
    <row r="94" customFormat="false" ht="15" hidden="false" customHeight="false" outlineLevel="0" collapsed="false">
      <c r="A94" s="2" t="s">
        <v>480</v>
      </c>
      <c r="B94" s="2" t="s">
        <v>480</v>
      </c>
      <c r="C94" s="2" t="s">
        <v>481</v>
      </c>
      <c r="D94" s="2" t="s">
        <v>482</v>
      </c>
      <c r="E94" s="24"/>
      <c r="F94" s="2" t="s">
        <v>37</v>
      </c>
      <c r="G94" s="2" t="s">
        <v>20</v>
      </c>
      <c r="H94" s="5" t="n">
        <v>33611</v>
      </c>
      <c r="I94" s="6" t="n">
        <v>8137699378</v>
      </c>
      <c r="J94" s="7" t="s">
        <v>483</v>
      </c>
      <c r="K94" s="16" t="str">
        <f aca="false">C:C&amp;""&amp;H:H</f>
        <v>Frank33611</v>
      </c>
    </row>
    <row r="95" customFormat="false" ht="15" hidden="false" customHeight="false" outlineLevel="0" collapsed="false">
      <c r="A95" s="1" t="s">
        <v>484</v>
      </c>
      <c r="B95" s="1" t="s">
        <v>484</v>
      </c>
      <c r="C95" s="2" t="s">
        <v>485</v>
      </c>
      <c r="D95" s="3" t="s">
        <v>486</v>
      </c>
      <c r="E95" s="24"/>
      <c r="F95" s="2" t="s">
        <v>487</v>
      </c>
      <c r="G95" s="4" t="s">
        <v>20</v>
      </c>
      <c r="H95" s="5" t="n">
        <v>34652</v>
      </c>
      <c r="I95" s="6" t="n">
        <v>7272321449</v>
      </c>
      <c r="J95" s="27" t="s">
        <v>488</v>
      </c>
      <c r="K95" s="16" t="str">
        <f aca="false">C:C&amp;""&amp;H:H</f>
        <v>Rupani 34652</v>
      </c>
    </row>
    <row r="96" customFormat="false" ht="15" hidden="false" customHeight="false" outlineLevel="0" collapsed="false">
      <c r="A96" s="51" t="s">
        <v>489</v>
      </c>
      <c r="B96" s="51" t="s">
        <v>489</v>
      </c>
      <c r="C96" s="52" t="s">
        <v>291</v>
      </c>
      <c r="D96" s="3" t="s">
        <v>490</v>
      </c>
      <c r="E96" s="24"/>
      <c r="F96" s="2" t="s">
        <v>58</v>
      </c>
      <c r="G96" s="4" t="s">
        <v>20</v>
      </c>
      <c r="H96" s="5" t="n">
        <v>33558</v>
      </c>
      <c r="I96" s="6" t="n">
        <v>8134954095</v>
      </c>
      <c r="J96" s="7" t="s">
        <v>491</v>
      </c>
      <c r="K96" s="16" t="str">
        <f aca="false">C:C&amp;""&amp;H:H</f>
        <v>Jones33558</v>
      </c>
    </row>
    <row r="97" customFormat="false" ht="15" hidden="false" customHeight="false" outlineLevel="0" collapsed="false">
      <c r="A97" s="1" t="s">
        <v>492</v>
      </c>
      <c r="B97" s="1" t="s">
        <v>492</v>
      </c>
      <c r="C97" s="2" t="s">
        <v>493</v>
      </c>
      <c r="D97" s="3" t="s">
        <v>494</v>
      </c>
      <c r="E97" s="24" t="s">
        <v>495</v>
      </c>
      <c r="F97" s="2" t="s">
        <v>330</v>
      </c>
      <c r="G97" s="2" t="s">
        <v>20</v>
      </c>
      <c r="H97" s="5" t="n">
        <v>33177</v>
      </c>
      <c r="I97" s="6" t="n">
        <v>3052323323</v>
      </c>
      <c r="J97" s="7" t="s">
        <v>496</v>
      </c>
      <c r="K97" s="16" t="str">
        <f aca="false">C:C&amp;""&amp;H:H</f>
        <v>Headley33177</v>
      </c>
    </row>
    <row r="98" customFormat="false" ht="15" hidden="false" customHeight="false" outlineLevel="0" collapsed="false">
      <c r="A98" s="1" t="s">
        <v>497</v>
      </c>
      <c r="B98" s="1" t="s">
        <v>497</v>
      </c>
      <c r="C98" s="2" t="s">
        <v>498</v>
      </c>
      <c r="D98" s="3" t="s">
        <v>499</v>
      </c>
      <c r="E98" s="24"/>
      <c r="F98" s="2" t="s">
        <v>90</v>
      </c>
      <c r="G98" s="2" t="s">
        <v>20</v>
      </c>
      <c r="H98" s="5" t="n">
        <v>33701</v>
      </c>
      <c r="I98" s="6" t="s">
        <v>500</v>
      </c>
      <c r="J98" s="7" t="s">
        <v>501</v>
      </c>
      <c r="K98" s="16" t="str">
        <f aca="false">C:C&amp;""&amp;H:H</f>
        <v>Binger33701</v>
      </c>
    </row>
    <row r="99" customFormat="false" ht="15" hidden="false" customHeight="false" outlineLevel="0" collapsed="false">
      <c r="A99" s="1" t="s">
        <v>502</v>
      </c>
      <c r="B99" s="1" t="s">
        <v>502</v>
      </c>
      <c r="C99" s="2" t="s">
        <v>503</v>
      </c>
      <c r="D99" s="3" t="s">
        <v>504</v>
      </c>
      <c r="E99" s="24" t="s">
        <v>505</v>
      </c>
      <c r="F99" s="2" t="s">
        <v>506</v>
      </c>
      <c r="G99" s="4" t="s">
        <v>14</v>
      </c>
      <c r="H99" s="5" t="n">
        <v>94545</v>
      </c>
      <c r="I99" s="6" t="n">
        <v>5107829988</v>
      </c>
      <c r="J99" s="27" t="s">
        <v>507</v>
      </c>
      <c r="K99" s="16" t="str">
        <f aca="false">C:C&amp;""&amp;H:H</f>
        <v>Kirschenbaum94545</v>
      </c>
    </row>
    <row r="100" customFormat="false" ht="15" hidden="false" customHeight="false" outlineLevel="0" collapsed="false">
      <c r="A100" s="1" t="s">
        <v>508</v>
      </c>
      <c r="B100" s="1" t="s">
        <v>508</v>
      </c>
      <c r="C100" s="2"/>
      <c r="D100" s="3" t="s">
        <v>509</v>
      </c>
      <c r="E100" s="24"/>
      <c r="F100" s="2" t="s">
        <v>510</v>
      </c>
      <c r="G100" s="2" t="s">
        <v>103</v>
      </c>
      <c r="H100" s="5" t="s">
        <v>511</v>
      </c>
      <c r="I100" s="6" t="n">
        <v>2122260326</v>
      </c>
      <c r="J100" s="7" t="s">
        <v>512</v>
      </c>
      <c r="K100" s="16" t="str">
        <f aca="false">C:C&amp;""&amp;H:H</f>
        <v>10012-3289</v>
      </c>
    </row>
    <row r="101" customFormat="false" ht="15" hidden="false" customHeight="false" outlineLevel="0" collapsed="false">
      <c r="A101" s="1" t="s">
        <v>513</v>
      </c>
      <c r="B101" s="1" t="s">
        <v>513</v>
      </c>
      <c r="C101" s="2" t="s">
        <v>514</v>
      </c>
      <c r="D101" s="3" t="s">
        <v>515</v>
      </c>
      <c r="E101" s="24"/>
      <c r="F101" s="2" t="s">
        <v>516</v>
      </c>
      <c r="G101" s="2" t="s">
        <v>20</v>
      </c>
      <c r="H101" s="5" t="n">
        <v>34202</v>
      </c>
      <c r="I101" s="6" t="n">
        <v>9417532221</v>
      </c>
      <c r="J101" s="29" t="s">
        <v>517</v>
      </c>
      <c r="K101" s="16" t="str">
        <f aca="false">C:C&amp;""&amp;H:H</f>
        <v>Kovar 34202</v>
      </c>
    </row>
    <row r="102" customFormat="false" ht="15" hidden="false" customHeight="false" outlineLevel="0" collapsed="false">
      <c r="A102" s="1" t="s">
        <v>518</v>
      </c>
      <c r="B102" s="1" t="s">
        <v>518</v>
      </c>
      <c r="C102" s="2" t="s">
        <v>519</v>
      </c>
      <c r="D102" s="3" t="s">
        <v>520</v>
      </c>
      <c r="E102" s="24" t="s">
        <v>521</v>
      </c>
      <c r="F102" s="2" t="s">
        <v>522</v>
      </c>
      <c r="G102" s="2" t="s">
        <v>14</v>
      </c>
      <c r="H102" s="5" t="n">
        <v>94526</v>
      </c>
      <c r="I102" s="6" t="n">
        <v>9258551915</v>
      </c>
      <c r="J102" s="28" t="s">
        <v>523</v>
      </c>
      <c r="K102" s="16" t="str">
        <f aca="false">C:C&amp;""&amp;H:H</f>
        <v>Mc Crory 94526</v>
      </c>
    </row>
    <row r="103" customFormat="false" ht="15" hidden="false" customHeight="false" outlineLevel="0" collapsed="false">
      <c r="A103" s="1" t="s">
        <v>524</v>
      </c>
      <c r="B103" s="1" t="s">
        <v>524</v>
      </c>
      <c r="C103" s="2" t="s">
        <v>525</v>
      </c>
      <c r="D103" s="30" t="s">
        <v>526</v>
      </c>
      <c r="E103" s="24" t="s">
        <v>527</v>
      </c>
      <c r="F103" s="2" t="s">
        <v>528</v>
      </c>
      <c r="G103" s="2" t="s">
        <v>529</v>
      </c>
      <c r="H103" s="5" t="s">
        <v>530</v>
      </c>
      <c r="I103" s="6" t="n">
        <v>8652208501</v>
      </c>
      <c r="J103" s="27" t="s">
        <v>531</v>
      </c>
      <c r="K103" s="16" t="str">
        <f aca="false">C:C&amp;""&amp;H:H</f>
        <v>Mc Cormick 37763-4053</v>
      </c>
    </row>
    <row r="104" customFormat="false" ht="15" hidden="false" customHeight="false" outlineLevel="0" collapsed="false">
      <c r="A104" s="23" t="s">
        <v>532</v>
      </c>
      <c r="B104" s="23" t="s">
        <v>532</v>
      </c>
      <c r="C104" s="23" t="s">
        <v>533</v>
      </c>
      <c r="D104" s="3" t="s">
        <v>534</v>
      </c>
      <c r="E104" s="24"/>
      <c r="F104" s="2" t="s">
        <v>37</v>
      </c>
      <c r="G104" s="2" t="s">
        <v>20</v>
      </c>
      <c r="H104" s="5" t="n">
        <v>33647</v>
      </c>
      <c r="I104" s="6" t="n">
        <v>8136320476</v>
      </c>
      <c r="J104" s="30" t="s">
        <v>535</v>
      </c>
      <c r="K104" s="16" t="str">
        <f aca="false">C:C&amp;""&amp;H:H</f>
        <v>Lambright33647</v>
      </c>
    </row>
    <row r="105" customFormat="false" ht="15" hidden="false" customHeight="false" outlineLevel="0" collapsed="false">
      <c r="A105" s="23" t="s">
        <v>284</v>
      </c>
      <c r="B105" s="23" t="s">
        <v>284</v>
      </c>
      <c r="C105" s="23" t="s">
        <v>536</v>
      </c>
      <c r="D105" s="3" t="s">
        <v>537</v>
      </c>
      <c r="E105" s="24" t="s">
        <v>538</v>
      </c>
      <c r="F105" s="2" t="s">
        <v>539</v>
      </c>
      <c r="G105" s="2" t="s">
        <v>20</v>
      </c>
      <c r="H105" s="5" t="n">
        <v>33908</v>
      </c>
      <c r="I105" s="6" t="n">
        <v>2398962847</v>
      </c>
      <c r="J105" s="30" t="s">
        <v>540</v>
      </c>
      <c r="K105" s="16" t="str">
        <f aca="false">C:C&amp;""&amp;H:H</f>
        <v>VonPlinsky33908</v>
      </c>
    </row>
    <row r="106" customFormat="false" ht="15" hidden="false" customHeight="false" outlineLevel="0" collapsed="false">
      <c r="A106" s="23" t="s">
        <v>541</v>
      </c>
      <c r="B106" s="23" t="s">
        <v>541</v>
      </c>
      <c r="C106" s="23" t="s">
        <v>542</v>
      </c>
      <c r="D106" s="3" t="s">
        <v>543</v>
      </c>
      <c r="E106" s="24" t="s">
        <v>544</v>
      </c>
      <c r="F106" s="2" t="s">
        <v>545</v>
      </c>
      <c r="G106" s="2" t="s">
        <v>20</v>
      </c>
      <c r="H106" s="5" t="n">
        <v>32904</v>
      </c>
      <c r="I106" s="6" t="n">
        <v>8008212900</v>
      </c>
      <c r="J106" s="30" t="s">
        <v>546</v>
      </c>
      <c r="K106" s="16" t="str">
        <f aca="false">C:C&amp;""&amp;H:H</f>
        <v>Hanrah32904</v>
      </c>
    </row>
    <row r="107" customFormat="false" ht="15" hidden="false" customHeight="false" outlineLevel="0" collapsed="false">
      <c r="A107" s="22" t="s">
        <v>547</v>
      </c>
      <c r="B107" s="22" t="s">
        <v>547</v>
      </c>
      <c r="C107" s="23" t="s">
        <v>548</v>
      </c>
      <c r="D107" s="23" t="s">
        <v>549</v>
      </c>
      <c r="E107" s="24" t="s">
        <v>550</v>
      </c>
      <c r="F107" s="23" t="s">
        <v>37</v>
      </c>
      <c r="G107" s="23" t="s">
        <v>69</v>
      </c>
      <c r="H107" s="25" t="n">
        <v>33688</v>
      </c>
      <c r="I107" s="26" t="n">
        <v>8133336905</v>
      </c>
      <c r="J107" s="7" t="s">
        <v>551</v>
      </c>
      <c r="K107" s="16" t="str">
        <f aca="false">C:C&amp;""&amp;H:H</f>
        <v>Torres33688</v>
      </c>
    </row>
    <row r="108" customFormat="false" ht="15" hidden="false" customHeight="false" outlineLevel="0" collapsed="false">
      <c r="A108" s="36" t="s">
        <v>552</v>
      </c>
      <c r="B108" s="36" t="s">
        <v>552</v>
      </c>
      <c r="C108" s="2" t="s">
        <v>553</v>
      </c>
      <c r="D108" s="3" t="s">
        <v>554</v>
      </c>
      <c r="E108" s="24" t="s">
        <v>555</v>
      </c>
      <c r="F108" s="2" t="s">
        <v>37</v>
      </c>
      <c r="G108" s="2" t="s">
        <v>20</v>
      </c>
      <c r="H108" s="5" t="n">
        <v>33618</v>
      </c>
      <c r="I108" s="6" t="n">
        <v>8139683296</v>
      </c>
      <c r="J108" s="7" t="s">
        <v>556</v>
      </c>
      <c r="K108" s="16" t="str">
        <f aca="false">C:C&amp;""&amp;H:H</f>
        <v>Morales33618</v>
      </c>
    </row>
    <row r="109" customFormat="false" ht="15" hidden="false" customHeight="false" outlineLevel="0" collapsed="false">
      <c r="A109" s="2" t="s">
        <v>557</v>
      </c>
      <c r="B109" s="2" t="s">
        <v>557</v>
      </c>
      <c r="C109" s="2" t="s">
        <v>558</v>
      </c>
      <c r="D109" s="2" t="s">
        <v>559</v>
      </c>
      <c r="E109" s="24"/>
      <c r="F109" s="2" t="s">
        <v>90</v>
      </c>
      <c r="G109" s="4" t="s">
        <v>20</v>
      </c>
      <c r="H109" s="5" t="n">
        <v>33713</v>
      </c>
      <c r="I109" s="6" t="n">
        <v>7273840096</v>
      </c>
      <c r="J109" s="7" t="s">
        <v>560</v>
      </c>
      <c r="K109" s="16" t="str">
        <f aca="false">C:C&amp;""&amp;H:H</f>
        <v>James33713</v>
      </c>
    </row>
    <row r="110" customFormat="false" ht="15" hidden="false" customHeight="false" outlineLevel="0" collapsed="false">
      <c r="A110" s="1" t="s">
        <v>345</v>
      </c>
      <c r="B110" s="1" t="s">
        <v>345</v>
      </c>
      <c r="C110" s="2" t="s">
        <v>561</v>
      </c>
      <c r="D110" s="3" t="s">
        <v>562</v>
      </c>
      <c r="E110" s="24"/>
      <c r="F110" s="2" t="s">
        <v>563</v>
      </c>
      <c r="G110" s="2" t="s">
        <v>14</v>
      </c>
      <c r="H110" s="5" t="n">
        <v>91304</v>
      </c>
      <c r="I110" s="6" t="n">
        <v>8009140091</v>
      </c>
      <c r="J110" s="29" t="s">
        <v>564</v>
      </c>
      <c r="K110" s="16" t="str">
        <f aca="false">C:C&amp;""&amp;H:H</f>
        <v>Rosales 91304</v>
      </c>
    </row>
    <row r="111" customFormat="false" ht="15" hidden="false" customHeight="false" outlineLevel="0" collapsed="false">
      <c r="A111" s="1" t="s">
        <v>565</v>
      </c>
      <c r="B111" s="1" t="s">
        <v>565</v>
      </c>
      <c r="C111" s="2" t="s">
        <v>566</v>
      </c>
      <c r="D111" s="30" t="s">
        <v>567</v>
      </c>
      <c r="E111" s="24"/>
      <c r="F111" s="2" t="s">
        <v>568</v>
      </c>
      <c r="G111" s="4" t="s">
        <v>569</v>
      </c>
      <c r="H111" s="5" t="s">
        <v>570</v>
      </c>
      <c r="I111" s="6" t="s">
        <v>571</v>
      </c>
      <c r="J111" s="7" t="s">
        <v>572</v>
      </c>
      <c r="K111" s="16" t="str">
        <f aca="false">C:C&amp;""&amp;H:H</f>
        <v>Aiello28018-6744</v>
      </c>
    </row>
    <row r="112" customFormat="false" ht="15" hidden="false" customHeight="false" outlineLevel="0" collapsed="false">
      <c r="A112" s="1" t="s">
        <v>231</v>
      </c>
      <c r="B112" s="1" t="s">
        <v>231</v>
      </c>
      <c r="C112" s="2"/>
      <c r="D112" s="3" t="s">
        <v>573</v>
      </c>
      <c r="E112" s="24" t="s">
        <v>574</v>
      </c>
      <c r="F112" s="2" t="s">
        <v>434</v>
      </c>
      <c r="G112" s="2" t="s">
        <v>20</v>
      </c>
      <c r="H112" s="5" t="n">
        <v>33756</v>
      </c>
      <c r="I112" s="6" t="n">
        <v>8132898344</v>
      </c>
      <c r="J112" s="30" t="s">
        <v>575</v>
      </c>
      <c r="K112" s="16" t="str">
        <f aca="false">C:C&amp;""&amp;H:H</f>
        <v>33756</v>
      </c>
    </row>
    <row r="113" customFormat="false" ht="15" hidden="false" customHeight="false" outlineLevel="0" collapsed="false">
      <c r="A113" s="1" t="s">
        <v>576</v>
      </c>
      <c r="B113" s="1" t="s">
        <v>576</v>
      </c>
      <c r="C113" s="2" t="s">
        <v>577</v>
      </c>
      <c r="D113" s="30" t="s">
        <v>578</v>
      </c>
      <c r="E113" s="24"/>
      <c r="F113" s="2" t="s">
        <v>25</v>
      </c>
      <c r="G113" s="4" t="s">
        <v>20</v>
      </c>
      <c r="H113" s="5" t="s">
        <v>579</v>
      </c>
      <c r="I113" s="6" t="n">
        <v>8889121110</v>
      </c>
      <c r="J113" s="29" t="s">
        <v>580</v>
      </c>
      <c r="K113" s="16" t="str">
        <f aca="false">C:C&amp;""&amp;H:H</f>
        <v>Robertson 32317-7937</v>
      </c>
    </row>
    <row r="114" customFormat="false" ht="15" hidden="false" customHeight="false" outlineLevel="0" collapsed="false">
      <c r="A114" s="1" t="s">
        <v>581</v>
      </c>
      <c r="B114" s="1" t="s">
        <v>581</v>
      </c>
      <c r="C114" s="2" t="s">
        <v>582</v>
      </c>
      <c r="D114" s="3" t="s">
        <v>583</v>
      </c>
      <c r="E114" s="24" t="s">
        <v>584</v>
      </c>
      <c r="F114" s="2" t="s">
        <v>434</v>
      </c>
      <c r="G114" s="2" t="s">
        <v>20</v>
      </c>
      <c r="H114" s="5" t="n">
        <v>33761</v>
      </c>
      <c r="I114" s="6" t="n">
        <v>7272444854</v>
      </c>
      <c r="J114" s="7" t="s">
        <v>585</v>
      </c>
      <c r="K114" s="16" t="str">
        <f aca="false">C:C&amp;""&amp;H:H</f>
        <v>Apfelbaum33761</v>
      </c>
    </row>
    <row r="115" customFormat="false" ht="15" hidden="false" customHeight="false" outlineLevel="0" collapsed="false">
      <c r="A115" s="1" t="s">
        <v>586</v>
      </c>
      <c r="B115" s="1" t="s">
        <v>586</v>
      </c>
      <c r="C115" s="2" t="s">
        <v>587</v>
      </c>
      <c r="D115" s="3" t="s">
        <v>588</v>
      </c>
      <c r="E115" s="24" t="s">
        <v>589</v>
      </c>
      <c r="F115" s="2" t="s">
        <v>315</v>
      </c>
      <c r="G115" s="2" t="s">
        <v>316</v>
      </c>
      <c r="H115" s="5" t="n">
        <v>30309</v>
      </c>
      <c r="I115" s="6" t="n">
        <v>4048907000</v>
      </c>
      <c r="J115" s="28" t="s">
        <v>590</v>
      </c>
      <c r="K115" s="16" t="str">
        <f aca="false">C:C&amp;""&amp;H:H</f>
        <v>Noyes 30309</v>
      </c>
    </row>
    <row r="116" customFormat="false" ht="15" hidden="false" customHeight="false" outlineLevel="0" collapsed="false">
      <c r="A116" s="1" t="s">
        <v>591</v>
      </c>
      <c r="B116" s="1" t="s">
        <v>591</v>
      </c>
      <c r="C116" s="2" t="s">
        <v>592</v>
      </c>
      <c r="D116" s="3" t="s">
        <v>593</v>
      </c>
      <c r="E116" s="24"/>
      <c r="F116" s="2" t="s">
        <v>37</v>
      </c>
      <c r="G116" s="2" t="s">
        <v>20</v>
      </c>
      <c r="H116" s="5" t="n">
        <v>33604</v>
      </c>
      <c r="I116" s="6" t="n">
        <v>8132342206</v>
      </c>
      <c r="J116" s="23" t="s">
        <v>594</v>
      </c>
      <c r="K116" s="16" t="str">
        <f aca="false">C:C&amp;""&amp;H:H</f>
        <v>Bramlett 33604</v>
      </c>
    </row>
    <row r="117" customFormat="false" ht="15" hidden="false" customHeight="false" outlineLevel="0" collapsed="false">
      <c r="A117" s="1" t="s">
        <v>595</v>
      </c>
      <c r="B117" s="1" t="s">
        <v>595</v>
      </c>
      <c r="C117" s="2" t="s">
        <v>596</v>
      </c>
      <c r="D117" s="3" t="s">
        <v>597</v>
      </c>
      <c r="E117" s="24" t="s">
        <v>598</v>
      </c>
      <c r="F117" s="2" t="s">
        <v>37</v>
      </c>
      <c r="G117" s="2" t="s">
        <v>20</v>
      </c>
      <c r="H117" s="5" t="n">
        <v>33626</v>
      </c>
      <c r="I117" s="6" t="s">
        <v>599</v>
      </c>
      <c r="J117" s="27" t="s">
        <v>600</v>
      </c>
      <c r="K117" s="16" t="str">
        <f aca="false">C:C&amp;""&amp;H:H</f>
        <v>Sobel33626</v>
      </c>
    </row>
    <row r="118" customFormat="false" ht="15" hidden="false" customHeight="false" outlineLevel="0" collapsed="false">
      <c r="A118" s="1" t="s">
        <v>601</v>
      </c>
      <c r="B118" s="1" t="s">
        <v>601</v>
      </c>
      <c r="C118" s="2" t="s">
        <v>602</v>
      </c>
      <c r="D118" s="3" t="s">
        <v>603</v>
      </c>
      <c r="E118" s="24"/>
      <c r="F118" s="2" t="s">
        <v>604</v>
      </c>
      <c r="G118" s="2" t="s">
        <v>20</v>
      </c>
      <c r="H118" s="5" t="n">
        <v>34593</v>
      </c>
      <c r="I118" s="6" t="s">
        <v>605</v>
      </c>
      <c r="J118" s="7" t="s">
        <v>606</v>
      </c>
      <c r="K118" s="16" t="str">
        <f aca="false">C:C&amp;""&amp;H:H</f>
        <v>Williams34593</v>
      </c>
    </row>
    <row r="119" customFormat="false" ht="15" hidden="false" customHeight="false" outlineLevel="0" collapsed="false">
      <c r="A119" s="1" t="s">
        <v>607</v>
      </c>
      <c r="B119" s="1" t="s">
        <v>607</v>
      </c>
      <c r="C119" s="2" t="s">
        <v>608</v>
      </c>
      <c r="D119" s="3" t="s">
        <v>609</v>
      </c>
      <c r="E119" s="24"/>
      <c r="F119" s="2" t="s">
        <v>610</v>
      </c>
      <c r="G119" s="2" t="s">
        <v>20</v>
      </c>
      <c r="H119" s="5" t="n">
        <v>34601</v>
      </c>
      <c r="I119" s="6" t="n">
        <v>3525934176</v>
      </c>
      <c r="J119" s="27" t="s">
        <v>611</v>
      </c>
      <c r="K119" s="16" t="str">
        <f aca="false">C:C&amp;""&amp;H:H</f>
        <v>Laird34601</v>
      </c>
    </row>
    <row r="120" customFormat="false" ht="15" hidden="false" customHeight="false" outlineLevel="0" collapsed="false">
      <c r="A120" s="1" t="s">
        <v>612</v>
      </c>
      <c r="B120" s="1" t="s">
        <v>612</v>
      </c>
      <c r="C120" s="2" t="s">
        <v>613</v>
      </c>
      <c r="D120" s="23" t="s">
        <v>614</v>
      </c>
      <c r="E120" s="24"/>
      <c r="F120" s="23" t="s">
        <v>272</v>
      </c>
      <c r="G120" s="2" t="s">
        <v>20</v>
      </c>
      <c r="H120" s="5" t="n">
        <v>32207</v>
      </c>
      <c r="I120" s="6" t="n">
        <v>9043461977</v>
      </c>
      <c r="J120" s="28" t="s">
        <v>615</v>
      </c>
      <c r="K120" s="16" t="str">
        <f aca="false">C:C&amp;""&amp;H:H</f>
        <v>Brunet-Garcia32207</v>
      </c>
    </row>
    <row r="121" customFormat="false" ht="15" hidden="false" customHeight="false" outlineLevel="0" collapsed="false">
      <c r="A121" s="1" t="s">
        <v>616</v>
      </c>
      <c r="B121" s="1" t="s">
        <v>616</v>
      </c>
      <c r="C121" s="2" t="s">
        <v>617</v>
      </c>
      <c r="D121" s="3" t="s">
        <v>618</v>
      </c>
      <c r="E121" s="24" t="s">
        <v>619</v>
      </c>
      <c r="F121" s="2" t="s">
        <v>37</v>
      </c>
      <c r="G121" s="2" t="s">
        <v>20</v>
      </c>
      <c r="H121" s="5" t="n">
        <v>33617</v>
      </c>
      <c r="I121" s="6" t="n">
        <v>5615122091</v>
      </c>
      <c r="J121" s="27" t="s">
        <v>620</v>
      </c>
      <c r="K121" s="16" t="str">
        <f aca="false">C:C&amp;""&amp;H:H</f>
        <v>Bastardo 33617</v>
      </c>
    </row>
    <row r="122" customFormat="false" ht="15" hidden="false" customHeight="false" outlineLevel="0" collapsed="false">
      <c r="A122" s="1" t="s">
        <v>621</v>
      </c>
      <c r="B122" s="1" t="s">
        <v>621</v>
      </c>
      <c r="C122" s="2" t="s">
        <v>622</v>
      </c>
      <c r="D122" s="3" t="s">
        <v>623</v>
      </c>
      <c r="E122" s="24"/>
      <c r="F122" s="2" t="s">
        <v>37</v>
      </c>
      <c r="G122" s="2" t="s">
        <v>20</v>
      </c>
      <c r="H122" s="5" t="n">
        <v>33619</v>
      </c>
      <c r="I122" s="6" t="n">
        <v>8003212583</v>
      </c>
      <c r="J122" s="29" t="s">
        <v>624</v>
      </c>
      <c r="K122" s="16" t="str">
        <f aca="false">C:C&amp;""&amp;H:H</f>
        <v>McLeod33619</v>
      </c>
    </row>
    <row r="123" customFormat="false" ht="15" hidden="false" customHeight="false" outlineLevel="0" collapsed="false">
      <c r="A123" s="22" t="s">
        <v>625</v>
      </c>
      <c r="B123" s="22" t="s">
        <v>625</v>
      </c>
      <c r="C123" s="23" t="s">
        <v>626</v>
      </c>
      <c r="D123" s="23" t="s">
        <v>627</v>
      </c>
      <c r="E123" s="24" t="s">
        <v>628</v>
      </c>
      <c r="F123" s="23" t="s">
        <v>629</v>
      </c>
      <c r="G123" s="23" t="s">
        <v>103</v>
      </c>
      <c r="H123" s="25" t="n">
        <v>33311</v>
      </c>
      <c r="I123" s="26" t="n">
        <v>7542005982</v>
      </c>
      <c r="J123" s="29" t="s">
        <v>630</v>
      </c>
      <c r="K123" s="16" t="str">
        <f aca="false">C:C&amp;""&amp;H:H</f>
        <v>Ramsay33311</v>
      </c>
    </row>
    <row r="124" customFormat="false" ht="15" hidden="false" customHeight="false" outlineLevel="0" collapsed="false">
      <c r="A124" s="22" t="s">
        <v>631</v>
      </c>
      <c r="B124" s="22" t="s">
        <v>631</v>
      </c>
      <c r="C124" s="23" t="s">
        <v>632</v>
      </c>
      <c r="D124" s="23" t="s">
        <v>633</v>
      </c>
      <c r="E124" s="24" t="n">
        <v>703</v>
      </c>
      <c r="F124" s="23" t="s">
        <v>37</v>
      </c>
      <c r="G124" s="23" t="s">
        <v>20</v>
      </c>
      <c r="H124" s="25" t="n">
        <v>33619</v>
      </c>
      <c r="I124" s="26" t="n">
        <v>8136359255</v>
      </c>
      <c r="J124" s="45" t="s">
        <v>634</v>
      </c>
      <c r="K124" s="16" t="str">
        <f aca="false">C:C&amp;""&amp;H:H</f>
        <v>Surhoff33619</v>
      </c>
    </row>
    <row r="125" customFormat="false" ht="15" hidden="false" customHeight="false" outlineLevel="0" collapsed="false">
      <c r="A125" s="1" t="s">
        <v>635</v>
      </c>
      <c r="B125" s="1" t="s">
        <v>635</v>
      </c>
      <c r="C125" s="2" t="s">
        <v>636</v>
      </c>
      <c r="D125" s="3" t="s">
        <v>637</v>
      </c>
      <c r="E125" s="24"/>
      <c r="F125" s="2" t="s">
        <v>638</v>
      </c>
      <c r="G125" s="2" t="s">
        <v>148</v>
      </c>
      <c r="H125" s="5" t="n">
        <v>44114</v>
      </c>
      <c r="I125" s="6" t="n">
        <v>2165899626</v>
      </c>
      <c r="J125" s="7" t="s">
        <v>639</v>
      </c>
      <c r="K125" s="16" t="str">
        <f aca="false">C:C&amp;""&amp;H:H</f>
        <v>Miller44114</v>
      </c>
    </row>
    <row r="126" customFormat="false" ht="15" hidden="false" customHeight="false" outlineLevel="0" collapsed="false">
      <c r="A126" s="23" t="s">
        <v>640</v>
      </c>
      <c r="B126" s="23" t="s">
        <v>640</v>
      </c>
      <c r="C126" s="23" t="s">
        <v>641</v>
      </c>
      <c r="D126" s="23" t="s">
        <v>642</v>
      </c>
      <c r="E126" s="24"/>
      <c r="F126" s="23" t="s">
        <v>37</v>
      </c>
      <c r="G126" s="23" t="s">
        <v>20</v>
      </c>
      <c r="H126" s="25" t="n">
        <v>33617</v>
      </c>
      <c r="I126" s="26" t="n">
        <v>8135305631</v>
      </c>
      <c r="J126" s="7" t="s">
        <v>643</v>
      </c>
      <c r="K126" s="16" t="str">
        <f aca="false">C:C&amp;""&amp;H:H</f>
        <v>Sampson33617</v>
      </c>
    </row>
    <row r="127" customFormat="false" ht="15" hidden="false" customHeight="false" outlineLevel="0" collapsed="false">
      <c r="A127" s="22" t="s">
        <v>644</v>
      </c>
      <c r="B127" s="22" t="s">
        <v>644</v>
      </c>
      <c r="C127" s="23" t="s">
        <v>645</v>
      </c>
      <c r="D127" s="23" t="s">
        <v>646</v>
      </c>
      <c r="E127" s="24"/>
      <c r="F127" s="23" t="s">
        <v>37</v>
      </c>
      <c r="G127" s="23" t="s">
        <v>20</v>
      </c>
      <c r="H127" s="25" t="n">
        <v>33635</v>
      </c>
      <c r="I127" s="26" t="n">
        <v>8006964498</v>
      </c>
      <c r="J127" s="27" t="s">
        <v>647</v>
      </c>
      <c r="K127" s="16" t="str">
        <f aca="false">C:C&amp;""&amp;H:H</f>
        <v>Grimaldi33635</v>
      </c>
    </row>
    <row r="128" customFormat="false" ht="15" hidden="false" customHeight="false" outlineLevel="0" collapsed="false">
      <c r="A128" s="22" t="s">
        <v>648</v>
      </c>
      <c r="B128" s="22" t="s">
        <v>648</v>
      </c>
      <c r="C128" s="23" t="s">
        <v>338</v>
      </c>
      <c r="D128" s="23" t="s">
        <v>649</v>
      </c>
      <c r="E128" s="24"/>
      <c r="F128" s="23" t="s">
        <v>37</v>
      </c>
      <c r="G128" s="23" t="s">
        <v>20</v>
      </c>
      <c r="H128" s="25" t="n">
        <v>33618</v>
      </c>
      <c r="I128" s="26" t="n">
        <v>6785141080</v>
      </c>
      <c r="J128" s="29" t="s">
        <v>650</v>
      </c>
      <c r="K128" s="16" t="str">
        <f aca="false">C:C&amp;""&amp;H:H</f>
        <v>Johnson33618</v>
      </c>
    </row>
    <row r="129" customFormat="false" ht="15" hidden="false" customHeight="false" outlineLevel="0" collapsed="false">
      <c r="A129" s="1" t="s">
        <v>651</v>
      </c>
      <c r="B129" s="1" t="s">
        <v>651</v>
      </c>
      <c r="C129" s="2" t="s">
        <v>652</v>
      </c>
      <c r="D129" s="3" t="s">
        <v>653</v>
      </c>
      <c r="E129" s="24"/>
      <c r="F129" s="2" t="s">
        <v>654</v>
      </c>
      <c r="G129" s="2" t="s">
        <v>655</v>
      </c>
      <c r="H129" s="5" t="s">
        <v>656</v>
      </c>
      <c r="I129" s="6" t="n">
        <v>2059495069</v>
      </c>
      <c r="J129" s="30" t="s">
        <v>657</v>
      </c>
      <c r="K129" s="16" t="str">
        <f aca="false">C:C&amp;""&amp;H:H</f>
        <v>Mc Kee 35223-2435</v>
      </c>
    </row>
    <row r="130" customFormat="false" ht="15" hidden="false" customHeight="false" outlineLevel="0" collapsed="false">
      <c r="A130" s="1" t="s">
        <v>658</v>
      </c>
      <c r="B130" s="1" t="s">
        <v>658</v>
      </c>
      <c r="C130" s="2" t="s">
        <v>659</v>
      </c>
      <c r="D130" s="3" t="s">
        <v>660</v>
      </c>
      <c r="E130" s="24" t="s">
        <v>661</v>
      </c>
      <c r="F130" s="2" t="s">
        <v>662</v>
      </c>
      <c r="G130" s="2" t="s">
        <v>14</v>
      </c>
      <c r="H130" s="5" t="n">
        <v>92646</v>
      </c>
      <c r="I130" s="6" t="n">
        <v>7144038580</v>
      </c>
      <c r="J130" s="7" t="s">
        <v>663</v>
      </c>
      <c r="K130" s="16" t="str">
        <f aca="false">C:C&amp;""&amp;H:H</f>
        <v>Rodgers92646</v>
      </c>
    </row>
    <row r="131" customFormat="false" ht="15" hidden="false" customHeight="false" outlineLevel="0" collapsed="false">
      <c r="A131" s="22" t="s">
        <v>664</v>
      </c>
      <c r="B131" s="22" t="s">
        <v>664</v>
      </c>
      <c r="C131" s="23" t="s">
        <v>665</v>
      </c>
      <c r="D131" s="23" t="s">
        <v>666</v>
      </c>
      <c r="E131" s="24"/>
      <c r="F131" s="23" t="s">
        <v>667</v>
      </c>
      <c r="G131" s="23" t="s">
        <v>148</v>
      </c>
      <c r="H131" s="25" t="n">
        <v>43213</v>
      </c>
      <c r="I131" s="26" t="n">
        <v>8008868227</v>
      </c>
      <c r="J131" s="7" t="s">
        <v>668</v>
      </c>
      <c r="K131" s="16" t="str">
        <f aca="false">C:C&amp;""&amp;H:H</f>
        <v>Brugler43213</v>
      </c>
    </row>
    <row r="132" customFormat="false" ht="15" hidden="false" customHeight="false" outlineLevel="0" collapsed="false">
      <c r="A132" s="22" t="s">
        <v>669</v>
      </c>
      <c r="B132" s="22" t="s">
        <v>669</v>
      </c>
      <c r="C132" s="23" t="s">
        <v>399</v>
      </c>
      <c r="D132" s="23" t="s">
        <v>670</v>
      </c>
      <c r="E132" s="24"/>
      <c r="F132" s="23" t="s">
        <v>48</v>
      </c>
      <c r="G132" s="23" t="s">
        <v>20</v>
      </c>
      <c r="H132" s="25" t="n">
        <v>33510</v>
      </c>
      <c r="I132" s="26" t="n">
        <v>8136754640</v>
      </c>
      <c r="J132" s="7" t="s">
        <v>671</v>
      </c>
      <c r="K132" s="16" t="str">
        <f aca="false">C:C&amp;""&amp;H:H</f>
        <v>Carmichael33510</v>
      </c>
    </row>
    <row r="133" customFormat="false" ht="15" hidden="false" customHeight="false" outlineLevel="0" collapsed="false">
      <c r="A133" s="1" t="s">
        <v>672</v>
      </c>
      <c r="B133" s="1" t="s">
        <v>672</v>
      </c>
      <c r="C133" s="2" t="s">
        <v>673</v>
      </c>
      <c r="D133" s="3" t="s">
        <v>674</v>
      </c>
      <c r="E133" s="24"/>
      <c r="F133" s="2" t="s">
        <v>137</v>
      </c>
      <c r="G133" s="4" t="s">
        <v>138</v>
      </c>
      <c r="H133" s="5" t="s">
        <v>675</v>
      </c>
      <c r="I133" s="6" t="n">
        <v>8003678675</v>
      </c>
      <c r="J133" s="27" t="s">
        <v>676</v>
      </c>
      <c r="K133" s="16" t="str">
        <f aca="false">C:C&amp;""&amp;H:H</f>
        <v>Jones 60673-1297</v>
      </c>
    </row>
    <row r="134" customFormat="false" ht="15" hidden="false" customHeight="false" outlineLevel="0" collapsed="false">
      <c r="A134" s="53" t="s">
        <v>677</v>
      </c>
      <c r="B134" s="53" t="s">
        <v>677</v>
      </c>
      <c r="C134" s="23" t="s">
        <v>678</v>
      </c>
      <c r="D134" s="3" t="s">
        <v>679</v>
      </c>
      <c r="E134" s="24" t="s">
        <v>680</v>
      </c>
      <c r="F134" s="2" t="s">
        <v>37</v>
      </c>
      <c r="G134" s="2" t="s">
        <v>20</v>
      </c>
      <c r="H134" s="5" t="n">
        <v>33617</v>
      </c>
      <c r="I134" s="6" t="n">
        <v>8138795790</v>
      </c>
      <c r="J134" s="30" t="s">
        <v>681</v>
      </c>
      <c r="K134" s="16" t="str">
        <f aca="false">C:C&amp;""&amp;H:H</f>
        <v>Younglove-Williams33617</v>
      </c>
    </row>
    <row r="135" customFormat="false" ht="15" hidden="false" customHeight="false" outlineLevel="0" collapsed="false">
      <c r="A135" s="53" t="s">
        <v>682</v>
      </c>
      <c r="B135" s="53" t="s">
        <v>682</v>
      </c>
      <c r="C135" s="23" t="s">
        <v>683</v>
      </c>
      <c r="D135" s="3" t="s">
        <v>684</v>
      </c>
      <c r="E135" s="24"/>
      <c r="F135" s="2" t="s">
        <v>243</v>
      </c>
      <c r="G135" s="2" t="s">
        <v>20</v>
      </c>
      <c r="H135" s="5" t="n">
        <v>32811</v>
      </c>
      <c r="I135" s="6" t="n">
        <v>4072966689</v>
      </c>
      <c r="J135" s="30" t="s">
        <v>685</v>
      </c>
      <c r="K135" s="16" t="str">
        <f aca="false">C:C&amp;""&amp;H:H</f>
        <v>Carter32811</v>
      </c>
    </row>
    <row r="136" customFormat="false" ht="15" hidden="false" customHeight="false" outlineLevel="0" collapsed="false">
      <c r="A136" s="1" t="s">
        <v>322</v>
      </c>
      <c r="B136" s="1" t="s">
        <v>322</v>
      </c>
      <c r="C136" s="23" t="s">
        <v>686</v>
      </c>
      <c r="D136" s="3" t="s">
        <v>687</v>
      </c>
      <c r="E136" s="24" t="s">
        <v>688</v>
      </c>
      <c r="F136" s="2" t="s">
        <v>492</v>
      </c>
      <c r="G136" s="2" t="s">
        <v>14</v>
      </c>
      <c r="H136" s="5" t="s">
        <v>689</v>
      </c>
      <c r="I136" s="6" t="n">
        <v>9499887500</v>
      </c>
      <c r="J136" s="28" t="s">
        <v>690</v>
      </c>
      <c r="K136" s="16" t="str">
        <f aca="false">C:C&amp;""&amp;H:H</f>
        <v>Potesanos92618-4600</v>
      </c>
    </row>
    <row r="137" customFormat="false" ht="15" hidden="false" customHeight="false" outlineLevel="0" collapsed="false">
      <c r="A137" s="22" t="s">
        <v>691</v>
      </c>
      <c r="B137" s="22" t="s">
        <v>691</v>
      </c>
      <c r="C137" s="23" t="s">
        <v>692</v>
      </c>
      <c r="D137" s="23" t="s">
        <v>693</v>
      </c>
      <c r="E137" s="24" t="s">
        <v>694</v>
      </c>
      <c r="F137" s="23" t="s">
        <v>248</v>
      </c>
      <c r="G137" s="23" t="s">
        <v>69</v>
      </c>
      <c r="H137" s="25" t="n">
        <v>33773</v>
      </c>
      <c r="I137" s="26" t="n">
        <v>7275854714</v>
      </c>
      <c r="J137" s="29" t="s">
        <v>695</v>
      </c>
      <c r="K137" s="16" t="str">
        <f aca="false">C:C&amp;""&amp;H:H</f>
        <v>Castro33773</v>
      </c>
    </row>
    <row r="138" customFormat="false" ht="15" hidden="false" customHeight="false" outlineLevel="0" collapsed="false">
      <c r="A138" s="1" t="s">
        <v>696</v>
      </c>
      <c r="B138" s="1" t="s">
        <v>696</v>
      </c>
      <c r="C138" s="2" t="s">
        <v>697</v>
      </c>
      <c r="D138" s="3" t="s">
        <v>698</v>
      </c>
      <c r="E138" s="24"/>
      <c r="F138" s="2" t="s">
        <v>37</v>
      </c>
      <c r="G138" s="2" t="s">
        <v>20</v>
      </c>
      <c r="H138" s="5" t="s">
        <v>699</v>
      </c>
      <c r="I138" s="6" t="n">
        <v>8139171205</v>
      </c>
      <c r="J138" s="29" t="s">
        <v>700</v>
      </c>
      <c r="K138" s="16" t="str">
        <f aca="false">C:C&amp;""&amp;H:H</f>
        <v>Ortiz33615-3240</v>
      </c>
    </row>
    <row r="139" customFormat="false" ht="15" hidden="false" customHeight="false" outlineLevel="0" collapsed="false">
      <c r="A139" s="22" t="s">
        <v>701</v>
      </c>
      <c r="B139" s="22" t="s">
        <v>701</v>
      </c>
      <c r="C139" s="23" t="s">
        <v>702</v>
      </c>
      <c r="D139" s="23" t="s">
        <v>703</v>
      </c>
      <c r="E139" s="24"/>
      <c r="F139" s="23" t="s">
        <v>429</v>
      </c>
      <c r="G139" s="23" t="s">
        <v>20</v>
      </c>
      <c r="H139" s="25" t="n">
        <v>33544</v>
      </c>
      <c r="I139" s="26" t="n">
        <v>8139072949</v>
      </c>
      <c r="J139" s="29" t="s">
        <v>704</v>
      </c>
      <c r="K139" s="16" t="str">
        <f aca="false">C:C&amp;""&amp;H:H</f>
        <v>Greiff33544</v>
      </c>
    </row>
    <row r="140" customFormat="false" ht="15" hidden="false" customHeight="false" outlineLevel="0" collapsed="false">
      <c r="A140" s="1" t="s">
        <v>705</v>
      </c>
      <c r="B140" s="1" t="s">
        <v>705</v>
      </c>
      <c r="C140" s="2" t="s">
        <v>93</v>
      </c>
      <c r="D140" s="3" t="s">
        <v>706</v>
      </c>
      <c r="E140" s="24"/>
      <c r="F140" s="2" t="s">
        <v>37</v>
      </c>
      <c r="G140" s="2" t="s">
        <v>20</v>
      </c>
      <c r="H140" s="5" t="s">
        <v>707</v>
      </c>
      <c r="I140" s="6" t="n">
        <v>8138898531</v>
      </c>
      <c r="J140" s="27" t="s">
        <v>708</v>
      </c>
      <c r="K140" s="16" t="str">
        <f aca="false">C:C&amp;""&amp;H:H</f>
        <v>Berger33634-3008</v>
      </c>
    </row>
    <row r="141" customFormat="false" ht="15" hidden="false" customHeight="false" outlineLevel="0" collapsed="false">
      <c r="A141" s="1" t="s">
        <v>709</v>
      </c>
      <c r="B141" s="1" t="s">
        <v>709</v>
      </c>
      <c r="C141" s="2" t="s">
        <v>710</v>
      </c>
      <c r="D141" s="3" t="s">
        <v>711</v>
      </c>
      <c r="E141" s="24" t="s">
        <v>712</v>
      </c>
      <c r="F141" s="2" t="s">
        <v>90</v>
      </c>
      <c r="G141" s="2" t="s">
        <v>20</v>
      </c>
      <c r="H141" s="5" t="n">
        <v>33712</v>
      </c>
      <c r="I141" s="6" t="s">
        <v>713</v>
      </c>
      <c r="J141" s="27" t="s">
        <v>714</v>
      </c>
      <c r="K141" s="16" t="str">
        <f aca="false">C:C&amp;""&amp;H:H</f>
        <v>Gullick33712</v>
      </c>
    </row>
    <row r="142" customFormat="false" ht="15" hidden="false" customHeight="false" outlineLevel="0" collapsed="false">
      <c r="A142" s="54" t="s">
        <v>715</v>
      </c>
      <c r="B142" s="54" t="s">
        <v>715</v>
      </c>
      <c r="C142" s="54" t="s">
        <v>716</v>
      </c>
      <c r="D142" s="36" t="s">
        <v>717</v>
      </c>
      <c r="E142" s="24"/>
      <c r="F142" s="54" t="s">
        <v>155</v>
      </c>
      <c r="G142" s="36" t="s">
        <v>69</v>
      </c>
      <c r="H142" s="55" t="n">
        <v>33805</v>
      </c>
      <c r="I142" s="56" t="n">
        <v>8636664957</v>
      </c>
      <c r="J142" s="29" t="s">
        <v>718</v>
      </c>
      <c r="K142" s="16" t="str">
        <f aca="false">C:C&amp;""&amp;H:H</f>
        <v>Chapper33805</v>
      </c>
    </row>
    <row r="143" customFormat="false" ht="15" hidden="false" customHeight="false" outlineLevel="0" collapsed="false">
      <c r="A143" s="1" t="s">
        <v>719</v>
      </c>
      <c r="B143" s="1" t="s">
        <v>719</v>
      </c>
      <c r="C143" s="2" t="s">
        <v>720</v>
      </c>
      <c r="D143" s="3" t="s">
        <v>721</v>
      </c>
      <c r="E143" s="24" t="s">
        <v>722</v>
      </c>
      <c r="F143" s="2" t="s">
        <v>723</v>
      </c>
      <c r="G143" s="2" t="s">
        <v>20</v>
      </c>
      <c r="H143" s="5" t="n">
        <v>33527</v>
      </c>
      <c r="I143" s="6" t="n">
        <v>8137167779</v>
      </c>
      <c r="J143" s="7" t="s">
        <v>724</v>
      </c>
      <c r="K143" s="16" t="str">
        <f aca="false">C:C&amp;""&amp;H:H</f>
        <v>Rios33527</v>
      </c>
    </row>
    <row r="144" customFormat="false" ht="15" hidden="false" customHeight="false" outlineLevel="0" collapsed="false">
      <c r="A144" s="22" t="s">
        <v>725</v>
      </c>
      <c r="B144" s="22" t="s">
        <v>725</v>
      </c>
      <c r="C144" s="23" t="s">
        <v>726</v>
      </c>
      <c r="D144" s="23" t="s">
        <v>727</v>
      </c>
      <c r="E144" s="24"/>
      <c r="F144" s="23" t="s">
        <v>37</v>
      </c>
      <c r="G144" s="23" t="s">
        <v>20</v>
      </c>
      <c r="H144" s="25" t="n">
        <v>33613</v>
      </c>
      <c r="I144" s="26" t="n">
        <v>6782315767</v>
      </c>
      <c r="J144" s="7" t="s">
        <v>728</v>
      </c>
      <c r="K144" s="16" t="str">
        <f aca="false">C:C&amp;""&amp;H:H</f>
        <v>Scott33613</v>
      </c>
    </row>
    <row r="145" customFormat="false" ht="15" hidden="false" customHeight="false" outlineLevel="0" collapsed="false">
      <c r="A145" s="22" t="s">
        <v>729</v>
      </c>
      <c r="B145" s="22" t="s">
        <v>729</v>
      </c>
      <c r="C145" s="23" t="s">
        <v>402</v>
      </c>
      <c r="D145" s="23" t="s">
        <v>730</v>
      </c>
      <c r="E145" s="24" t="s">
        <v>555</v>
      </c>
      <c r="F145" s="23" t="s">
        <v>731</v>
      </c>
      <c r="G145" s="23" t="s">
        <v>20</v>
      </c>
      <c r="H145" s="25" t="n">
        <v>32746</v>
      </c>
      <c r="I145" s="26" t="n">
        <v>4073243949</v>
      </c>
      <c r="J145" s="7" t="s">
        <v>732</v>
      </c>
      <c r="K145" s="16" t="str">
        <f aca="false">C:C&amp;""&amp;H:H</f>
        <v>Collins32746</v>
      </c>
    </row>
    <row r="146" customFormat="false" ht="15" hidden="false" customHeight="false" outlineLevel="0" collapsed="false">
      <c r="A146" s="2" t="s">
        <v>733</v>
      </c>
      <c r="B146" s="2" t="s">
        <v>733</v>
      </c>
      <c r="C146" s="2" t="s">
        <v>734</v>
      </c>
      <c r="D146" s="2" t="s">
        <v>735</v>
      </c>
      <c r="E146" s="24"/>
      <c r="F146" s="2" t="s">
        <v>37</v>
      </c>
      <c r="G146" s="2" t="s">
        <v>20</v>
      </c>
      <c r="H146" s="5" t="n">
        <v>33619</v>
      </c>
      <c r="I146" s="6" t="n">
        <v>8134444039</v>
      </c>
      <c r="J146" s="27" t="s">
        <v>736</v>
      </c>
      <c r="K146" s="16" t="str">
        <f aca="false">C:C&amp;""&amp;H:H</f>
        <v>Belidor33619</v>
      </c>
    </row>
    <row r="147" customFormat="false" ht="15" hidden="false" customHeight="false" outlineLevel="0" collapsed="false">
      <c r="A147" s="23" t="s">
        <v>737</v>
      </c>
      <c r="B147" s="23" t="s">
        <v>737</v>
      </c>
      <c r="C147" s="23" t="s">
        <v>738</v>
      </c>
      <c r="D147" s="23" t="s">
        <v>739</v>
      </c>
      <c r="E147" s="18"/>
      <c r="F147" s="23" t="s">
        <v>37</v>
      </c>
      <c r="G147" s="23" t="s">
        <v>740</v>
      </c>
      <c r="H147" s="25" t="n">
        <v>33619</v>
      </c>
      <c r="I147" s="26" t="n">
        <v>2015225589</v>
      </c>
      <c r="J147" s="7" t="s">
        <v>741</v>
      </c>
      <c r="K147" s="16" t="str">
        <f aca="false">C:C&amp;""&amp;H:H</f>
        <v>Malhan33619</v>
      </c>
    </row>
    <row r="148" customFormat="false" ht="15" hidden="false" customHeight="false" outlineLevel="0" collapsed="false">
      <c r="A148" s="22" t="s">
        <v>742</v>
      </c>
      <c r="B148" s="22" t="s">
        <v>742</v>
      </c>
      <c r="C148" s="23" t="s">
        <v>743</v>
      </c>
      <c r="D148" s="23" t="s">
        <v>744</v>
      </c>
      <c r="E148" s="24"/>
      <c r="F148" s="23" t="s">
        <v>37</v>
      </c>
      <c r="G148" s="23" t="s">
        <v>20</v>
      </c>
      <c r="H148" s="25" t="n">
        <v>33624</v>
      </c>
      <c r="I148" s="26" t="n">
        <v>8138769362</v>
      </c>
      <c r="J148" s="27" t="s">
        <v>745</v>
      </c>
      <c r="K148" s="16" t="str">
        <f aca="false">C:C&amp;""&amp;H:H</f>
        <v>Alvarez33624</v>
      </c>
    </row>
    <row r="149" customFormat="false" ht="15" hidden="false" customHeight="false" outlineLevel="0" collapsed="false">
      <c r="A149" s="1" t="s">
        <v>746</v>
      </c>
      <c r="B149" s="1" t="s">
        <v>746</v>
      </c>
      <c r="C149" s="2" t="s">
        <v>747</v>
      </c>
      <c r="D149" s="3" t="s">
        <v>748</v>
      </c>
      <c r="E149" s="24" t="s">
        <v>749</v>
      </c>
      <c r="F149" s="2" t="s">
        <v>750</v>
      </c>
      <c r="G149" s="4" t="s">
        <v>751</v>
      </c>
      <c r="H149" s="5" t="n">
        <v>98499</v>
      </c>
      <c r="I149" s="6" t="n">
        <v>2536822825</v>
      </c>
      <c r="J149" s="7" t="s">
        <v>752</v>
      </c>
      <c r="K149" s="16" t="str">
        <f aca="false">C:C&amp;""&amp;H:H</f>
        <v>Haines98499</v>
      </c>
    </row>
    <row r="150" customFormat="false" ht="15" hidden="false" customHeight="false" outlineLevel="0" collapsed="false">
      <c r="A150" s="1" t="s">
        <v>753</v>
      </c>
      <c r="B150" s="1" t="s">
        <v>753</v>
      </c>
      <c r="C150" s="2" t="s">
        <v>754</v>
      </c>
      <c r="D150" s="3" t="s">
        <v>755</v>
      </c>
      <c r="E150" s="24"/>
      <c r="F150" s="2" t="s">
        <v>37</v>
      </c>
      <c r="G150" s="4" t="s">
        <v>20</v>
      </c>
      <c r="H150" s="5" t="n">
        <v>33625</v>
      </c>
      <c r="I150" s="6" t="n">
        <v>8139313474</v>
      </c>
      <c r="J150" s="7" t="s">
        <v>756</v>
      </c>
      <c r="K150" s="16" t="str">
        <f aca="false">C:C&amp;""&amp;H:H</f>
        <v>Robinson33625</v>
      </c>
    </row>
    <row r="151" customFormat="false" ht="15" hidden="false" customHeight="false" outlineLevel="0" collapsed="false">
      <c r="A151" s="1" t="s">
        <v>757</v>
      </c>
      <c r="B151" s="1" t="s">
        <v>757</v>
      </c>
      <c r="C151" s="2" t="s">
        <v>758</v>
      </c>
      <c r="D151" s="3" t="s">
        <v>759</v>
      </c>
      <c r="E151" s="24" t="s">
        <v>760</v>
      </c>
      <c r="F151" s="2" t="s">
        <v>539</v>
      </c>
      <c r="G151" s="2" t="s">
        <v>20</v>
      </c>
      <c r="H151" s="5" t="s">
        <v>761</v>
      </c>
      <c r="I151" s="6" t="n">
        <v>3307141506</v>
      </c>
      <c r="J151" s="30" t="s">
        <v>762</v>
      </c>
      <c r="K151" s="16" t="str">
        <f aca="false">C:C&amp;""&amp;H:H</f>
        <v>Kaplan 33912-8987</v>
      </c>
    </row>
    <row r="152" customFormat="false" ht="15" hidden="false" customHeight="false" outlineLevel="0" collapsed="false">
      <c r="A152" s="1" t="s">
        <v>763</v>
      </c>
      <c r="B152" s="1" t="s">
        <v>763</v>
      </c>
      <c r="C152" s="2" t="s">
        <v>280</v>
      </c>
      <c r="D152" s="3" t="s">
        <v>764</v>
      </c>
      <c r="E152" s="24"/>
      <c r="F152" s="2" t="s">
        <v>37</v>
      </c>
      <c r="G152" s="2" t="s">
        <v>20</v>
      </c>
      <c r="H152" s="5" t="n">
        <v>33624</v>
      </c>
      <c r="I152" s="6" t="n">
        <v>8137274908</v>
      </c>
      <c r="J152" s="7" t="s">
        <v>765</v>
      </c>
      <c r="K152" s="16" t="str">
        <f aca="false">C:C&amp;""&amp;H:H</f>
        <v>Hernandez33624</v>
      </c>
    </row>
    <row r="153" customFormat="false" ht="15" hidden="false" customHeight="false" outlineLevel="0" collapsed="false">
      <c r="A153" s="2" t="s">
        <v>766</v>
      </c>
      <c r="B153" s="2" t="s">
        <v>766</v>
      </c>
      <c r="C153" s="2" t="s">
        <v>767</v>
      </c>
      <c r="D153" s="2" t="s">
        <v>768</v>
      </c>
      <c r="E153" s="24" t="s">
        <v>260</v>
      </c>
      <c r="F153" s="2" t="s">
        <v>434</v>
      </c>
      <c r="G153" s="2" t="s">
        <v>20</v>
      </c>
      <c r="H153" s="5" t="n">
        <v>33759</v>
      </c>
      <c r="I153" s="6" t="n">
        <v>7274606177</v>
      </c>
      <c r="J153" s="27" t="s">
        <v>769</v>
      </c>
      <c r="K153" s="16" t="str">
        <f aca="false">C:C&amp;""&amp;H:H</f>
        <v>Smith33759</v>
      </c>
    </row>
    <row r="154" customFormat="false" ht="15" hidden="false" customHeight="false" outlineLevel="0" collapsed="false">
      <c r="A154" s="2" t="s">
        <v>770</v>
      </c>
      <c r="B154" s="2" t="s">
        <v>770</v>
      </c>
      <c r="C154" s="2" t="s">
        <v>771</v>
      </c>
      <c r="D154" s="2" t="s">
        <v>772</v>
      </c>
      <c r="E154" s="24" t="s">
        <v>773</v>
      </c>
      <c r="F154" s="2" t="s">
        <v>37</v>
      </c>
      <c r="G154" s="2" t="s">
        <v>20</v>
      </c>
      <c r="H154" s="5" t="n">
        <v>33606</v>
      </c>
      <c r="I154" s="6" t="n">
        <v>8132516111</v>
      </c>
      <c r="J154" s="7" t="s">
        <v>774</v>
      </c>
      <c r="K154" s="16" t="str">
        <f aca="false">C:C&amp;""&amp;H:H</f>
        <v>Toisler33606</v>
      </c>
    </row>
    <row r="155" customFormat="false" ht="15" hidden="false" customHeight="false" outlineLevel="0" collapsed="false">
      <c r="A155" s="2" t="s">
        <v>775</v>
      </c>
      <c r="B155" s="2" t="s">
        <v>775</v>
      </c>
      <c r="C155" s="2" t="s">
        <v>776</v>
      </c>
      <c r="D155" s="2" t="s">
        <v>777</v>
      </c>
      <c r="E155" s="24"/>
      <c r="F155" s="2" t="s">
        <v>778</v>
      </c>
      <c r="G155" s="2" t="s">
        <v>655</v>
      </c>
      <c r="H155" s="5" t="n">
        <v>36303</v>
      </c>
      <c r="I155" s="6" t="n">
        <v>3344056067</v>
      </c>
      <c r="J155" s="7" t="s">
        <v>779</v>
      </c>
      <c r="K155" s="16" t="str">
        <f aca="false">C:C&amp;""&amp;H:H</f>
        <v>Holland36303</v>
      </c>
    </row>
    <row r="156" customFormat="false" ht="15" hidden="false" customHeight="false" outlineLevel="0" collapsed="false">
      <c r="A156" s="1" t="s">
        <v>780</v>
      </c>
      <c r="B156" s="1" t="s">
        <v>780</v>
      </c>
      <c r="C156" s="2" t="s">
        <v>781</v>
      </c>
      <c r="D156" s="3" t="s">
        <v>782</v>
      </c>
      <c r="E156" s="24"/>
      <c r="F156" s="2" t="s">
        <v>361</v>
      </c>
      <c r="G156" s="2" t="s">
        <v>20</v>
      </c>
      <c r="H156" s="5" t="s">
        <v>783</v>
      </c>
      <c r="I156" s="32" t="s">
        <v>784</v>
      </c>
      <c r="J156" s="28" t="s">
        <v>785</v>
      </c>
      <c r="K156" s="16" t="str">
        <f aca="false">C:C&amp;""&amp;H:H</f>
        <v>Dosal33122-1033</v>
      </c>
    </row>
    <row r="157" customFormat="false" ht="15" hidden="false" customHeight="false" outlineLevel="0" collapsed="false">
      <c r="A157" s="1" t="s">
        <v>786</v>
      </c>
      <c r="B157" s="1" t="s">
        <v>786</v>
      </c>
      <c r="C157" s="2" t="s">
        <v>787</v>
      </c>
      <c r="D157" s="3" t="s">
        <v>788</v>
      </c>
      <c r="E157" s="24"/>
      <c r="F157" s="2" t="s">
        <v>155</v>
      </c>
      <c r="G157" s="4" t="s">
        <v>20</v>
      </c>
      <c r="H157" s="5" t="n">
        <v>33813</v>
      </c>
      <c r="I157" s="6" t="s">
        <v>789</v>
      </c>
      <c r="J157" s="27" t="s">
        <v>790</v>
      </c>
      <c r="K157" s="16" t="str">
        <f aca="false">C:C&amp;""&amp;H:H</f>
        <v>McNabb33813</v>
      </c>
    </row>
    <row r="158" customFormat="false" ht="15" hidden="false" customHeight="false" outlineLevel="0" collapsed="false">
      <c r="A158" s="1" t="s">
        <v>791</v>
      </c>
      <c r="B158" s="1" t="s">
        <v>791</v>
      </c>
      <c r="C158" s="2" t="s">
        <v>792</v>
      </c>
      <c r="D158" s="3" t="s">
        <v>793</v>
      </c>
      <c r="E158" s="24"/>
      <c r="F158" s="2" t="s">
        <v>37</v>
      </c>
      <c r="G158" s="2" t="s">
        <v>20</v>
      </c>
      <c r="H158" s="5" t="n">
        <v>33602</v>
      </c>
      <c r="I158" s="6" t="n">
        <v>8137666755</v>
      </c>
      <c r="J158" s="7" t="s">
        <v>794</v>
      </c>
      <c r="K158" s="16" t="str">
        <f aca="false">C:C&amp;""&amp;H:H</f>
        <v>Gist33602</v>
      </c>
    </row>
    <row r="159" customFormat="false" ht="15" hidden="false" customHeight="false" outlineLevel="0" collapsed="false">
      <c r="A159" s="1" t="s">
        <v>795</v>
      </c>
      <c r="B159" s="1" t="s">
        <v>795</v>
      </c>
      <c r="C159" s="2" t="s">
        <v>796</v>
      </c>
      <c r="D159" s="30" t="s">
        <v>797</v>
      </c>
      <c r="E159" s="24"/>
      <c r="F159" s="2" t="s">
        <v>243</v>
      </c>
      <c r="G159" s="2" t="s">
        <v>20</v>
      </c>
      <c r="H159" s="5" t="n">
        <v>32808</v>
      </c>
      <c r="I159" s="6" t="n">
        <v>4072985733</v>
      </c>
      <c r="J159" s="7" t="s">
        <v>798</v>
      </c>
      <c r="K159" s="16" t="str">
        <f aca="false">C:C&amp;""&amp;H:H</f>
        <v>Rittof32808</v>
      </c>
    </row>
    <row r="160" customFormat="false" ht="15" hidden="false" customHeight="false" outlineLevel="0" collapsed="false">
      <c r="A160" s="1" t="s">
        <v>799</v>
      </c>
      <c r="B160" s="1" t="s">
        <v>799</v>
      </c>
      <c r="C160" s="2"/>
      <c r="D160" s="3" t="s">
        <v>800</v>
      </c>
      <c r="E160" s="24" t="s">
        <v>801</v>
      </c>
      <c r="F160" s="2" t="s">
        <v>37</v>
      </c>
      <c r="G160" s="2" t="s">
        <v>20</v>
      </c>
      <c r="H160" s="5" t="n">
        <v>33610</v>
      </c>
      <c r="I160" s="6" t="n">
        <v>8134707222</v>
      </c>
      <c r="J160" s="7" t="s">
        <v>802</v>
      </c>
      <c r="K160" s="16" t="str">
        <f aca="false">C:C&amp;""&amp;H:H</f>
        <v>33610</v>
      </c>
    </row>
    <row r="161" customFormat="false" ht="15" hidden="false" customHeight="false" outlineLevel="0" collapsed="false">
      <c r="A161" s="1" t="s">
        <v>803</v>
      </c>
      <c r="B161" s="1" t="s">
        <v>803</v>
      </c>
      <c r="C161" s="2" t="s">
        <v>804</v>
      </c>
      <c r="D161" s="3" t="s">
        <v>805</v>
      </c>
      <c r="E161" s="24"/>
      <c r="F161" s="2" t="s">
        <v>806</v>
      </c>
      <c r="G161" s="2" t="s">
        <v>316</v>
      </c>
      <c r="H161" s="5" t="s">
        <v>807</v>
      </c>
      <c r="I161" s="6" t="n">
        <v>2293337410</v>
      </c>
      <c r="J161" s="7" t="s">
        <v>808</v>
      </c>
      <c r="K161" s="16" t="str">
        <f aca="false">C:C&amp;""&amp;H:H</f>
        <v>Nikolov31698-0037</v>
      </c>
    </row>
    <row r="162" customFormat="false" ht="15" hidden="false" customHeight="false" outlineLevel="0" collapsed="false">
      <c r="A162" s="1" t="s">
        <v>809</v>
      </c>
      <c r="B162" s="1" t="s">
        <v>809</v>
      </c>
      <c r="C162" s="2"/>
      <c r="D162" s="35" t="s">
        <v>810</v>
      </c>
      <c r="E162" s="24" t="s">
        <v>811</v>
      </c>
      <c r="F162" s="2" t="s">
        <v>37</v>
      </c>
      <c r="G162" s="2" t="s">
        <v>20</v>
      </c>
      <c r="H162" s="5" t="n">
        <v>33605</v>
      </c>
      <c r="I162" s="6" t="n">
        <v>8132476622</v>
      </c>
      <c r="J162" s="27" t="s">
        <v>812</v>
      </c>
      <c r="K162" s="16" t="str">
        <f aca="false">C:C&amp;""&amp;H:H</f>
        <v>33605</v>
      </c>
    </row>
    <row r="163" customFormat="false" ht="15" hidden="false" customHeight="false" outlineLevel="0" collapsed="false">
      <c r="A163" s="1" t="s">
        <v>813</v>
      </c>
      <c r="B163" s="1" t="s">
        <v>813</v>
      </c>
      <c r="C163" s="2" t="s">
        <v>814</v>
      </c>
      <c r="D163" s="3" t="s">
        <v>815</v>
      </c>
      <c r="E163" s="24" t="s">
        <v>816</v>
      </c>
      <c r="F163" s="2" t="s">
        <v>817</v>
      </c>
      <c r="G163" s="2" t="s">
        <v>818</v>
      </c>
      <c r="H163" s="5" t="n">
        <v>40299</v>
      </c>
      <c r="I163" s="6" t="n">
        <v>5024355276</v>
      </c>
      <c r="J163" s="27" t="s">
        <v>819</v>
      </c>
      <c r="K163" s="16" t="str">
        <f aca="false">C:C&amp;""&amp;H:H</f>
        <v>Krishnamurthy40299</v>
      </c>
    </row>
    <row r="164" customFormat="false" ht="15" hidden="false" customHeight="false" outlineLevel="0" collapsed="false">
      <c r="A164" s="1" t="s">
        <v>820</v>
      </c>
      <c r="B164" s="1" t="s">
        <v>820</v>
      </c>
      <c r="C164" s="2" t="s">
        <v>821</v>
      </c>
      <c r="D164" s="3" t="s">
        <v>822</v>
      </c>
      <c r="E164" s="24" t="s">
        <v>823</v>
      </c>
      <c r="F164" s="2" t="s">
        <v>37</v>
      </c>
      <c r="G164" s="2" t="s">
        <v>20</v>
      </c>
      <c r="H164" s="5" t="n">
        <v>33603</v>
      </c>
      <c r="I164" s="6" t="n">
        <v>8132322672</v>
      </c>
      <c r="J164" s="28" t="s">
        <v>824</v>
      </c>
      <c r="K164" s="16" t="str">
        <f aca="false">C:C&amp;""&amp;H:H</f>
        <v>Wells33603</v>
      </c>
    </row>
    <row r="165" customFormat="false" ht="15" hidden="false" customHeight="false" outlineLevel="0" collapsed="false">
      <c r="A165" s="1" t="s">
        <v>825</v>
      </c>
      <c r="B165" s="1" t="s">
        <v>825</v>
      </c>
      <c r="C165" s="2" t="s">
        <v>767</v>
      </c>
      <c r="D165" s="30" t="s">
        <v>826</v>
      </c>
      <c r="E165" s="24"/>
      <c r="F165" s="2" t="s">
        <v>827</v>
      </c>
      <c r="G165" s="2" t="s">
        <v>316</v>
      </c>
      <c r="H165" s="5" t="n">
        <v>30189</v>
      </c>
      <c r="I165" s="32" t="n">
        <v>7709281441</v>
      </c>
      <c r="J165" s="7" t="s">
        <v>828</v>
      </c>
      <c r="K165" s="16" t="str">
        <f aca="false">C:C&amp;""&amp;H:H</f>
        <v>Smith30189</v>
      </c>
    </row>
    <row r="166" customFormat="false" ht="15" hidden="false" customHeight="false" outlineLevel="0" collapsed="false">
      <c r="A166" s="22" t="s">
        <v>829</v>
      </c>
      <c r="B166" s="22" t="s">
        <v>829</v>
      </c>
      <c r="C166" s="23" t="s">
        <v>830</v>
      </c>
      <c r="D166" s="3" t="s">
        <v>831</v>
      </c>
      <c r="E166" s="24" t="s">
        <v>832</v>
      </c>
      <c r="F166" s="2" t="s">
        <v>90</v>
      </c>
      <c r="G166" s="2" t="s">
        <v>20</v>
      </c>
      <c r="H166" s="5" t="n">
        <v>33716</v>
      </c>
      <c r="I166" s="6" t="n">
        <v>7275397544</v>
      </c>
      <c r="J166" s="29" t="s">
        <v>833</v>
      </c>
      <c r="K166" s="16" t="str">
        <f aca="false">C:C&amp;""&amp;H:H</f>
        <v>Wooley 33716</v>
      </c>
    </row>
    <row r="167" customFormat="false" ht="15" hidden="false" customHeight="false" outlineLevel="0" collapsed="false">
      <c r="A167" s="1" t="s">
        <v>834</v>
      </c>
      <c r="B167" s="1" t="s">
        <v>834</v>
      </c>
      <c r="C167" s="2" t="s">
        <v>835</v>
      </c>
      <c r="D167" s="3" t="s">
        <v>836</v>
      </c>
      <c r="E167" s="24"/>
      <c r="F167" s="2" t="s">
        <v>37</v>
      </c>
      <c r="G167" s="4" t="s">
        <v>20</v>
      </c>
      <c r="H167" s="5" t="n">
        <v>33614</v>
      </c>
      <c r="I167" s="6" t="n">
        <v>8134207251</v>
      </c>
      <c r="J167" s="7" t="s">
        <v>837</v>
      </c>
      <c r="K167" s="16" t="str">
        <f aca="false">C:C&amp;""&amp;H:H</f>
        <v>Pineda 33614</v>
      </c>
    </row>
    <row r="168" customFormat="false" ht="15" hidden="false" customHeight="false" outlineLevel="0" collapsed="false">
      <c r="A168" s="1" t="s">
        <v>311</v>
      </c>
      <c r="B168" s="1" t="s">
        <v>311</v>
      </c>
      <c r="C168" s="2" t="s">
        <v>838</v>
      </c>
      <c r="D168" s="3" t="s">
        <v>839</v>
      </c>
      <c r="E168" s="24" t="s">
        <v>840</v>
      </c>
      <c r="F168" s="2" t="s">
        <v>37</v>
      </c>
      <c r="G168" s="2" t="s">
        <v>20</v>
      </c>
      <c r="H168" s="5" t="n">
        <v>33637</v>
      </c>
      <c r="I168" s="6" t="n">
        <v>8139800631</v>
      </c>
      <c r="J168" s="23" t="s">
        <v>841</v>
      </c>
      <c r="K168" s="16" t="str">
        <f aca="false">C:C&amp;""&amp;H:H</f>
        <v>Cox 33637</v>
      </c>
    </row>
    <row r="169" customFormat="false" ht="15" hidden="false" customHeight="false" outlineLevel="0" collapsed="false">
      <c r="A169" s="1" t="s">
        <v>842</v>
      </c>
      <c r="B169" s="1" t="s">
        <v>842</v>
      </c>
      <c r="C169" s="2" t="s">
        <v>843</v>
      </c>
      <c r="D169" s="23" t="s">
        <v>844</v>
      </c>
      <c r="E169" s="24" t="s">
        <v>845</v>
      </c>
      <c r="F169" s="2" t="s">
        <v>846</v>
      </c>
      <c r="G169" s="4" t="s">
        <v>390</v>
      </c>
      <c r="H169" s="5" t="n">
        <v>22030</v>
      </c>
      <c r="I169" s="6" t="n">
        <v>7033852981</v>
      </c>
      <c r="J169" s="28" t="s">
        <v>847</v>
      </c>
      <c r="K169" s="16" t="str">
        <f aca="false">C:C&amp;""&amp;H:H</f>
        <v>O' Naughey 22030</v>
      </c>
    </row>
    <row r="170" customFormat="false" ht="15" hidden="false" customHeight="false" outlineLevel="0" collapsed="false">
      <c r="A170" s="1" t="s">
        <v>848</v>
      </c>
      <c r="B170" s="1" t="s">
        <v>848</v>
      </c>
      <c r="C170" s="2" t="s">
        <v>849</v>
      </c>
      <c r="D170" s="3" t="s">
        <v>850</v>
      </c>
      <c r="E170" s="24" t="s">
        <v>851</v>
      </c>
      <c r="F170" s="2" t="s">
        <v>852</v>
      </c>
      <c r="G170" s="2" t="s">
        <v>20</v>
      </c>
      <c r="H170" s="5" t="n">
        <v>32606</v>
      </c>
      <c r="I170" s="6" t="n">
        <v>3522268448</v>
      </c>
      <c r="J170" s="7" t="s">
        <v>853</v>
      </c>
      <c r="K170" s="16" t="str">
        <f aca="false">C:C&amp;""&amp;H:H</f>
        <v>Terrill32606</v>
      </c>
    </row>
    <row r="171" customFormat="false" ht="15" hidden="false" customHeight="false" outlineLevel="0" collapsed="false">
      <c r="A171" s="1" t="s">
        <v>854</v>
      </c>
      <c r="B171" s="1" t="s">
        <v>854</v>
      </c>
      <c r="C171" s="2" t="s">
        <v>855</v>
      </c>
      <c r="D171" s="3" t="s">
        <v>856</v>
      </c>
      <c r="E171" s="24" t="s">
        <v>857</v>
      </c>
      <c r="F171" s="2" t="s">
        <v>858</v>
      </c>
      <c r="G171" s="2" t="s">
        <v>20</v>
      </c>
      <c r="H171" s="5" t="n">
        <v>33523</v>
      </c>
      <c r="I171" s="6" t="n">
        <v>3525881078</v>
      </c>
      <c r="J171" s="7" t="s">
        <v>859</v>
      </c>
      <c r="K171" s="16" t="str">
        <f aca="false">C:C&amp;""&amp;H:H</f>
        <v>Infante33523</v>
      </c>
    </row>
    <row r="172" customFormat="false" ht="15" hidden="false" customHeight="false" outlineLevel="0" collapsed="false">
      <c r="A172" s="1" t="s">
        <v>860</v>
      </c>
      <c r="B172" s="1" t="s">
        <v>860</v>
      </c>
      <c r="C172" s="2" t="s">
        <v>861</v>
      </c>
      <c r="D172" s="3" t="s">
        <v>862</v>
      </c>
      <c r="E172" s="24" t="s">
        <v>863</v>
      </c>
      <c r="F172" s="2" t="s">
        <v>90</v>
      </c>
      <c r="G172" s="2" t="s">
        <v>20</v>
      </c>
      <c r="H172" s="5" t="n">
        <v>33716</v>
      </c>
      <c r="I172" s="6" t="n">
        <v>7272095122</v>
      </c>
      <c r="J172" s="28" t="s">
        <v>864</v>
      </c>
      <c r="K172" s="16" t="str">
        <f aca="false">C:C&amp;""&amp;H:H</f>
        <v>Rhodes 33716</v>
      </c>
    </row>
    <row r="173" customFormat="false" ht="15" hidden="false" customHeight="false" outlineLevel="0" collapsed="false">
      <c r="A173" s="1" t="s">
        <v>865</v>
      </c>
      <c r="B173" s="1" t="s">
        <v>865</v>
      </c>
      <c r="C173" s="2" t="s">
        <v>866</v>
      </c>
      <c r="D173" s="3" t="s">
        <v>867</v>
      </c>
      <c r="E173" s="24" t="s">
        <v>868</v>
      </c>
      <c r="F173" s="2" t="s">
        <v>96</v>
      </c>
      <c r="G173" s="2" t="s">
        <v>20</v>
      </c>
      <c r="H173" s="5" t="n">
        <v>33782</v>
      </c>
      <c r="I173" s="6" t="n">
        <v>7274221258</v>
      </c>
      <c r="J173" s="28" t="s">
        <v>869</v>
      </c>
      <c r="K173" s="16" t="str">
        <f aca="false">C:C&amp;""&amp;H:H</f>
        <v>Yerian33782</v>
      </c>
    </row>
    <row r="174" customFormat="false" ht="15" hidden="false" customHeight="false" outlineLevel="0" collapsed="false">
      <c r="A174" s="1" t="s">
        <v>870</v>
      </c>
      <c r="B174" s="1" t="s">
        <v>870</v>
      </c>
      <c r="C174" s="2"/>
      <c r="D174" s="3" t="s">
        <v>871</v>
      </c>
      <c r="E174" s="24"/>
      <c r="F174" s="2" t="s">
        <v>434</v>
      </c>
      <c r="G174" s="2" t="s">
        <v>20</v>
      </c>
      <c r="H174" s="5" t="n">
        <v>33760</v>
      </c>
      <c r="I174" s="6" t="n">
        <v>7277093558</v>
      </c>
      <c r="J174" s="7" t="s">
        <v>872</v>
      </c>
      <c r="K174" s="16" t="str">
        <f aca="false">C:C&amp;""&amp;H:H</f>
        <v>33760</v>
      </c>
    </row>
    <row r="175" customFormat="false" ht="15" hidden="false" customHeight="false" outlineLevel="0" collapsed="false">
      <c r="A175" s="2" t="s">
        <v>873</v>
      </c>
      <c r="B175" s="2" t="s">
        <v>873</v>
      </c>
      <c r="C175" s="2" t="s">
        <v>874</v>
      </c>
      <c r="D175" s="2" t="s">
        <v>875</v>
      </c>
      <c r="E175" s="24"/>
      <c r="F175" s="2" t="s">
        <v>876</v>
      </c>
      <c r="G175" s="2" t="s">
        <v>20</v>
      </c>
      <c r="H175" s="5" t="n">
        <v>33592</v>
      </c>
      <c r="I175" s="6" t="n">
        <v>8134161161</v>
      </c>
      <c r="J175" s="57" t="s">
        <v>877</v>
      </c>
      <c r="K175" s="16" t="str">
        <f aca="false">C:C&amp;""&amp;H:H</f>
        <v>Cahill33592</v>
      </c>
    </row>
    <row r="176" customFormat="false" ht="15" hidden="false" customHeight="false" outlineLevel="0" collapsed="false">
      <c r="A176" s="30" t="s">
        <v>878</v>
      </c>
      <c r="B176" s="30" t="s">
        <v>878</v>
      </c>
      <c r="C176" s="2" t="s">
        <v>879</v>
      </c>
      <c r="D176" s="3" t="s">
        <v>880</v>
      </c>
      <c r="E176" s="24" t="s">
        <v>881</v>
      </c>
      <c r="F176" s="2" t="s">
        <v>510</v>
      </c>
      <c r="G176" s="2" t="s">
        <v>103</v>
      </c>
      <c r="H176" s="5" t="s">
        <v>882</v>
      </c>
      <c r="I176" s="6" t="n">
        <v>4253929993</v>
      </c>
      <c r="J176" s="29" t="s">
        <v>883</v>
      </c>
      <c r="K176" s="16" t="str">
        <f aca="false">C:C&amp;""&amp;H:H</f>
        <v>Figge 10128-3240</v>
      </c>
    </row>
    <row r="177" customFormat="false" ht="15" hidden="false" customHeight="false" outlineLevel="0" collapsed="false">
      <c r="A177" s="22" t="s">
        <v>884</v>
      </c>
      <c r="B177" s="22" t="s">
        <v>884</v>
      </c>
      <c r="C177" s="23" t="s">
        <v>885</v>
      </c>
      <c r="D177" s="23" t="s">
        <v>886</v>
      </c>
      <c r="E177" s="24" t="s">
        <v>887</v>
      </c>
      <c r="F177" s="23" t="s">
        <v>243</v>
      </c>
      <c r="G177" s="23" t="s">
        <v>69</v>
      </c>
      <c r="H177" s="25" t="n">
        <v>32803</v>
      </c>
      <c r="I177" s="26" t="n">
        <v>4074230098</v>
      </c>
      <c r="J177" s="7" t="s">
        <v>888</v>
      </c>
      <c r="K177" s="16" t="str">
        <f aca="false">C:C&amp;""&amp;H:H</f>
        <v>Melanson32803</v>
      </c>
    </row>
    <row r="178" customFormat="false" ht="15" hidden="false" customHeight="false" outlineLevel="0" collapsed="false">
      <c r="A178" s="2" t="s">
        <v>889</v>
      </c>
      <c r="B178" s="2" t="s">
        <v>889</v>
      </c>
      <c r="C178" s="2" t="s">
        <v>890</v>
      </c>
      <c r="D178" s="2" t="s">
        <v>891</v>
      </c>
      <c r="E178" s="18" t="s">
        <v>811</v>
      </c>
      <c r="F178" s="2" t="s">
        <v>892</v>
      </c>
      <c r="G178" s="2" t="s">
        <v>20</v>
      </c>
      <c r="H178" s="5" t="n">
        <v>33405</v>
      </c>
      <c r="I178" s="6" t="n">
        <v>8005889296</v>
      </c>
      <c r="J178" s="7" t="s">
        <v>893</v>
      </c>
      <c r="K178" s="16" t="str">
        <f aca="false">C:C&amp;""&amp;H:H</f>
        <v>Serio33405</v>
      </c>
    </row>
    <row r="179" customFormat="false" ht="15" hidden="false" customHeight="false" outlineLevel="0" collapsed="false">
      <c r="A179" s="1" t="s">
        <v>894</v>
      </c>
      <c r="B179" s="1" t="s">
        <v>894</v>
      </c>
      <c r="C179" s="2" t="s">
        <v>895</v>
      </c>
      <c r="D179" s="3" t="s">
        <v>896</v>
      </c>
      <c r="E179" s="24"/>
      <c r="F179" s="2" t="s">
        <v>58</v>
      </c>
      <c r="G179" s="2" t="s">
        <v>20</v>
      </c>
      <c r="H179" s="5" t="n">
        <v>33559</v>
      </c>
      <c r="I179" s="6" t="n">
        <v>8134159818</v>
      </c>
      <c r="J179" s="7" t="s">
        <v>897</v>
      </c>
      <c r="K179" s="16" t="str">
        <f aca="false">C:C&amp;""&amp;H:H</f>
        <v>Peterika33559</v>
      </c>
    </row>
    <row r="180" customFormat="false" ht="15" hidden="false" customHeight="false" outlineLevel="0" collapsed="false">
      <c r="A180" s="2" t="s">
        <v>898</v>
      </c>
      <c r="B180" s="2" t="s">
        <v>898</v>
      </c>
      <c r="C180" s="2" t="s">
        <v>899</v>
      </c>
      <c r="D180" s="2" t="s">
        <v>900</v>
      </c>
      <c r="E180" s="18"/>
      <c r="F180" s="2" t="s">
        <v>901</v>
      </c>
      <c r="G180" s="2" t="s">
        <v>20</v>
      </c>
      <c r="H180" s="5" t="n">
        <v>33458</v>
      </c>
      <c r="I180" s="6" t="n">
        <v>5617462700</v>
      </c>
      <c r="J180" s="7" t="s">
        <v>902</v>
      </c>
      <c r="K180" s="16" t="str">
        <f aca="false">C:C&amp;""&amp;H:H</f>
        <v>Vidal33458</v>
      </c>
    </row>
    <row r="181" customFormat="false" ht="15" hidden="false" customHeight="false" outlineLevel="0" collapsed="false">
      <c r="A181" s="23" t="s">
        <v>558</v>
      </c>
      <c r="B181" s="23" t="s">
        <v>558</v>
      </c>
      <c r="C181" s="23" t="s">
        <v>903</v>
      </c>
      <c r="D181" s="23" t="s">
        <v>904</v>
      </c>
      <c r="E181" s="18"/>
      <c r="F181" s="23" t="s">
        <v>37</v>
      </c>
      <c r="G181" s="23" t="s">
        <v>20</v>
      </c>
      <c r="H181" s="25" t="n">
        <v>33610</v>
      </c>
      <c r="I181" s="26" t="n">
        <v>8133618871</v>
      </c>
      <c r="J181" s="7" t="s">
        <v>905</v>
      </c>
      <c r="K181" s="16" t="str">
        <f aca="false">C:C&amp;""&amp;H:H</f>
        <v>Hart33610</v>
      </c>
    </row>
    <row r="182" customFormat="false" ht="15" hidden="false" customHeight="false" outlineLevel="0" collapsed="false">
      <c r="A182" s="22" t="s">
        <v>906</v>
      </c>
      <c r="B182" s="22" t="s">
        <v>906</v>
      </c>
      <c r="C182" s="23" t="s">
        <v>907</v>
      </c>
      <c r="D182" s="23" t="s">
        <v>908</v>
      </c>
      <c r="E182" s="24"/>
      <c r="F182" s="23" t="s">
        <v>909</v>
      </c>
      <c r="G182" s="23" t="s">
        <v>20</v>
      </c>
      <c r="H182" s="25" t="n">
        <v>32750</v>
      </c>
      <c r="I182" s="26" t="n">
        <v>4078315388</v>
      </c>
      <c r="J182" s="7" t="s">
        <v>910</v>
      </c>
      <c r="K182" s="16" t="str">
        <f aca="false">C:C&amp;""&amp;H:H</f>
        <v>Perez32750</v>
      </c>
    </row>
    <row r="183" customFormat="false" ht="15" hidden="false" customHeight="false" outlineLevel="0" collapsed="false">
      <c r="A183" s="1" t="s">
        <v>911</v>
      </c>
      <c r="B183" s="1" t="s">
        <v>911</v>
      </c>
      <c r="C183" s="23" t="s">
        <v>912</v>
      </c>
      <c r="D183" s="3" t="s">
        <v>913</v>
      </c>
      <c r="E183" s="24" t="s">
        <v>914</v>
      </c>
      <c r="F183" s="2" t="s">
        <v>261</v>
      </c>
      <c r="G183" s="2" t="s">
        <v>20</v>
      </c>
      <c r="H183" s="5" t="s">
        <v>915</v>
      </c>
      <c r="I183" s="6" t="n">
        <v>9413761495</v>
      </c>
      <c r="J183" s="30" t="s">
        <v>916</v>
      </c>
      <c r="K183" s="16" t="str">
        <f aca="false">C:C&amp;""&amp;H:H</f>
        <v>Pollock34238-3248</v>
      </c>
    </row>
    <row r="184" customFormat="false" ht="15" hidden="false" customHeight="false" outlineLevel="0" collapsed="false">
      <c r="A184" s="22" t="s">
        <v>791</v>
      </c>
      <c r="B184" s="22" t="s">
        <v>791</v>
      </c>
      <c r="C184" s="23" t="s">
        <v>917</v>
      </c>
      <c r="D184" s="23" t="s">
        <v>918</v>
      </c>
      <c r="E184" s="24"/>
      <c r="F184" s="23" t="s">
        <v>37</v>
      </c>
      <c r="G184" s="23" t="s">
        <v>20</v>
      </c>
      <c r="H184" s="25" t="n">
        <v>33612</v>
      </c>
      <c r="I184" s="26" t="n">
        <v>8139355100</v>
      </c>
      <c r="J184" s="7" t="s">
        <v>919</v>
      </c>
      <c r="K184" s="16" t="str">
        <f aca="false">C:C&amp;""&amp;H:H</f>
        <v>Wyant33612</v>
      </c>
    </row>
    <row r="185" customFormat="false" ht="15" hidden="false" customHeight="false" outlineLevel="0" collapsed="false">
      <c r="A185" s="2" t="s">
        <v>920</v>
      </c>
      <c r="B185" s="2" t="s">
        <v>920</v>
      </c>
      <c r="C185" s="2" t="s">
        <v>921</v>
      </c>
      <c r="D185" s="2" t="s">
        <v>922</v>
      </c>
      <c r="E185" s="24" t="s">
        <v>923</v>
      </c>
      <c r="F185" s="2" t="s">
        <v>924</v>
      </c>
      <c r="G185" s="2" t="s">
        <v>20</v>
      </c>
      <c r="H185" s="5" t="n">
        <v>33647</v>
      </c>
      <c r="I185" s="6" t="n">
        <v>8133766689</v>
      </c>
      <c r="J185" s="58" t="s">
        <v>925</v>
      </c>
      <c r="K185" s="16" t="str">
        <f aca="false">C:C&amp;""&amp;H:H</f>
        <v>Jadallah33647</v>
      </c>
    </row>
    <row r="186" customFormat="false" ht="15" hidden="false" customHeight="false" outlineLevel="0" collapsed="false">
      <c r="A186" s="22" t="s">
        <v>926</v>
      </c>
      <c r="B186" s="22" t="s">
        <v>926</v>
      </c>
      <c r="C186" s="23" t="s">
        <v>927</v>
      </c>
      <c r="D186" s="23" t="s">
        <v>928</v>
      </c>
      <c r="E186" s="24" t="s">
        <v>929</v>
      </c>
      <c r="F186" s="23" t="s">
        <v>930</v>
      </c>
      <c r="G186" s="23" t="s">
        <v>20</v>
      </c>
      <c r="H186" s="59" t="n">
        <v>327719230</v>
      </c>
      <c r="I186" s="26" t="n">
        <v>7272182028</v>
      </c>
      <c r="J186" s="57" t="s">
        <v>931</v>
      </c>
      <c r="K186" s="16" t="str">
        <f aca="false">C:C&amp;""&amp;H:H</f>
        <v>Lindemann327719230</v>
      </c>
    </row>
    <row r="187" customFormat="false" ht="15" hidden="false" customHeight="false" outlineLevel="0" collapsed="false">
      <c r="A187" s="1" t="s">
        <v>932</v>
      </c>
      <c r="B187" s="1" t="s">
        <v>932</v>
      </c>
      <c r="C187" s="2" t="s">
        <v>602</v>
      </c>
      <c r="D187" s="3" t="s">
        <v>933</v>
      </c>
      <c r="E187" s="24" t="s">
        <v>934</v>
      </c>
      <c r="F187" s="2" t="s">
        <v>37</v>
      </c>
      <c r="G187" s="2" t="s">
        <v>20</v>
      </c>
      <c r="H187" s="5" t="n">
        <v>33647</v>
      </c>
      <c r="I187" s="6" t="s">
        <v>935</v>
      </c>
      <c r="J187" s="7" t="s">
        <v>936</v>
      </c>
      <c r="K187" s="16" t="str">
        <f aca="false">C:C&amp;""&amp;H:H</f>
        <v>Williams33647</v>
      </c>
    </row>
    <row r="188" customFormat="false" ht="15" hidden="false" customHeight="false" outlineLevel="0" collapsed="false">
      <c r="A188" s="1" t="s">
        <v>937</v>
      </c>
      <c r="B188" s="1" t="s">
        <v>937</v>
      </c>
      <c r="C188" s="2" t="s">
        <v>938</v>
      </c>
      <c r="D188" s="3" t="s">
        <v>939</v>
      </c>
      <c r="E188" s="24"/>
      <c r="F188" s="2" t="s">
        <v>940</v>
      </c>
      <c r="G188" s="2" t="s">
        <v>20</v>
      </c>
      <c r="H188" s="5" t="s">
        <v>941</v>
      </c>
      <c r="I188" s="6" t="n">
        <v>8008894886</v>
      </c>
      <c r="J188" s="29" t="s">
        <v>942</v>
      </c>
      <c r="K188" s="16" t="str">
        <f aca="false">C:C&amp;""&amp;H:H</f>
        <v>Marsh 34222-2027</v>
      </c>
    </row>
    <row r="189" customFormat="false" ht="30" hidden="false" customHeight="false" outlineLevel="0" collapsed="false">
      <c r="A189" s="22" t="s">
        <v>541</v>
      </c>
      <c r="B189" s="22" t="s">
        <v>541</v>
      </c>
      <c r="C189" s="23" t="s">
        <v>943</v>
      </c>
      <c r="D189" s="23" t="s">
        <v>944</v>
      </c>
      <c r="E189" s="24" t="s">
        <v>945</v>
      </c>
      <c r="F189" s="23" t="s">
        <v>254</v>
      </c>
      <c r="G189" s="23" t="s">
        <v>20</v>
      </c>
      <c r="H189" s="25" t="n">
        <v>33556</v>
      </c>
      <c r="I189" s="26" t="n">
        <v>8136750173</v>
      </c>
      <c r="J189" s="29" t="s">
        <v>946</v>
      </c>
      <c r="K189" s="16" t="str">
        <f aca="false">C:C&amp;""&amp;H:H</f>
        <v>Morrison33556</v>
      </c>
    </row>
    <row r="190" customFormat="false" ht="15" hidden="false" customHeight="false" outlineLevel="0" collapsed="false">
      <c r="A190" s="1" t="s">
        <v>947</v>
      </c>
      <c r="B190" s="1" t="s">
        <v>947</v>
      </c>
      <c r="C190" s="2" t="s">
        <v>948</v>
      </c>
      <c r="D190" s="3" t="s">
        <v>949</v>
      </c>
      <c r="E190" s="24" t="s">
        <v>881</v>
      </c>
      <c r="F190" s="2" t="s">
        <v>225</v>
      </c>
      <c r="G190" s="4" t="s">
        <v>20</v>
      </c>
      <c r="H190" s="5" t="n">
        <v>33578</v>
      </c>
      <c r="I190" s="6" t="n">
        <v>9048591425</v>
      </c>
      <c r="J190" s="27" t="s">
        <v>950</v>
      </c>
      <c r="K190" s="16" t="str">
        <f aca="false">C:C&amp;""&amp;H:H</f>
        <v>Nysewander33578</v>
      </c>
    </row>
    <row r="191" customFormat="false" ht="15" hidden="false" customHeight="false" outlineLevel="0" collapsed="false">
      <c r="A191" s="2" t="s">
        <v>951</v>
      </c>
      <c r="B191" s="2" t="s">
        <v>951</v>
      </c>
      <c r="C191" s="2" t="s">
        <v>952</v>
      </c>
      <c r="D191" s="2" t="s">
        <v>953</v>
      </c>
      <c r="E191" s="18" t="s">
        <v>954</v>
      </c>
      <c r="F191" s="2" t="s">
        <v>434</v>
      </c>
      <c r="G191" s="4" t="s">
        <v>20</v>
      </c>
      <c r="H191" s="5" t="n">
        <v>33762</v>
      </c>
      <c r="I191" s="6" t="n">
        <v>8133441615</v>
      </c>
      <c r="J191" s="7" t="s">
        <v>955</v>
      </c>
      <c r="K191" s="16" t="str">
        <f aca="false">C:C&amp;""&amp;H:H</f>
        <v>Tobolski33762</v>
      </c>
    </row>
    <row r="192" customFormat="false" ht="15" hidden="false" customHeight="false" outlineLevel="0" collapsed="false">
      <c r="A192" s="30" t="s">
        <v>956</v>
      </c>
      <c r="B192" s="30" t="s">
        <v>956</v>
      </c>
      <c r="C192" s="2" t="s">
        <v>957</v>
      </c>
      <c r="D192" s="3" t="s">
        <v>958</v>
      </c>
      <c r="E192" s="24"/>
      <c r="F192" s="2" t="s">
        <v>25</v>
      </c>
      <c r="G192" s="2" t="s">
        <v>20</v>
      </c>
      <c r="H192" s="5" t="n">
        <v>32309</v>
      </c>
      <c r="I192" s="6" t="n">
        <v>8508931441</v>
      </c>
      <c r="J192" s="7" t="s">
        <v>959</v>
      </c>
      <c r="K192" s="16" t="str">
        <f aca="false">C:C&amp;""&amp;H:H</f>
        <v>Wilkins32309</v>
      </c>
    </row>
    <row r="193" customFormat="false" ht="15" hidden="false" customHeight="false" outlineLevel="0" collapsed="false">
      <c r="A193" s="30" t="s">
        <v>829</v>
      </c>
      <c r="B193" s="30" t="s">
        <v>829</v>
      </c>
      <c r="C193" s="2" t="s">
        <v>960</v>
      </c>
      <c r="D193" s="3" t="s">
        <v>961</v>
      </c>
      <c r="E193" s="24" t="s">
        <v>962</v>
      </c>
      <c r="F193" s="2" t="s">
        <v>248</v>
      </c>
      <c r="G193" s="2" t="s">
        <v>20</v>
      </c>
      <c r="H193" s="5" t="n">
        <v>33773</v>
      </c>
      <c r="I193" s="6" t="n">
        <v>7275849492</v>
      </c>
      <c r="J193" s="27" t="s">
        <v>963</v>
      </c>
      <c r="K193" s="16" t="str">
        <f aca="false">C:C&amp;""&amp;H:H</f>
        <v>Kelly33773</v>
      </c>
    </row>
    <row r="194" customFormat="false" ht="15" hidden="false" customHeight="false" outlineLevel="0" collapsed="false">
      <c r="A194" s="22" t="s">
        <v>631</v>
      </c>
      <c r="B194" s="22" t="s">
        <v>631</v>
      </c>
      <c r="C194" s="23" t="s">
        <v>964</v>
      </c>
      <c r="D194" s="23" t="s">
        <v>965</v>
      </c>
      <c r="E194" s="24" t="s">
        <v>966</v>
      </c>
      <c r="F194" s="23" t="s">
        <v>37</v>
      </c>
      <c r="G194" s="23" t="s">
        <v>20</v>
      </c>
      <c r="H194" s="25" t="n">
        <v>33602</v>
      </c>
      <c r="I194" s="26" t="n">
        <v>8132223023</v>
      </c>
      <c r="J194" s="7" t="s">
        <v>967</v>
      </c>
      <c r="K194" s="16" t="str">
        <f aca="false">C:C&amp;""&amp;H:H</f>
        <v>Krymski33602</v>
      </c>
    </row>
    <row r="195" customFormat="false" ht="15" hidden="false" customHeight="false" outlineLevel="0" collapsed="false">
      <c r="A195" s="1" t="s">
        <v>968</v>
      </c>
      <c r="B195" s="1" t="s">
        <v>968</v>
      </c>
      <c r="C195" s="2" t="s">
        <v>969</v>
      </c>
      <c r="D195" s="30" t="s">
        <v>970</v>
      </c>
      <c r="E195" s="18" t="s">
        <v>971</v>
      </c>
      <c r="F195" s="2" t="s">
        <v>37</v>
      </c>
      <c r="G195" s="2" t="s">
        <v>20</v>
      </c>
      <c r="H195" s="5" t="n">
        <v>33610</v>
      </c>
      <c r="I195" s="6" t="n">
        <v>8136507080</v>
      </c>
      <c r="J195" s="7" t="s">
        <v>972</v>
      </c>
      <c r="K195" s="16" t="str">
        <f aca="false">C:C&amp;""&amp;H:H</f>
        <v>Stephens33610</v>
      </c>
    </row>
    <row r="196" customFormat="false" ht="15" hidden="false" customHeight="false" outlineLevel="0" collapsed="false">
      <c r="A196" s="1" t="s">
        <v>558</v>
      </c>
      <c r="B196" s="1" t="s">
        <v>558</v>
      </c>
      <c r="C196" s="2" t="s">
        <v>973</v>
      </c>
      <c r="D196" s="30" t="s">
        <v>974</v>
      </c>
      <c r="E196" s="18"/>
      <c r="F196" s="2" t="s">
        <v>48</v>
      </c>
      <c r="G196" s="2" t="s">
        <v>20</v>
      </c>
      <c r="H196" s="5" t="n">
        <v>33510</v>
      </c>
      <c r="I196" s="6" t="n">
        <v>4078905260</v>
      </c>
      <c r="J196" s="7" t="s">
        <v>975</v>
      </c>
      <c r="K196" s="16" t="str">
        <f aca="false">C:C&amp;""&amp;H:H</f>
        <v>LeBrun33510</v>
      </c>
    </row>
    <row r="197" customFormat="false" ht="15" hidden="false" customHeight="false" outlineLevel="0" collapsed="false">
      <c r="A197" s="1" t="s">
        <v>976</v>
      </c>
      <c r="B197" s="1" t="s">
        <v>976</v>
      </c>
      <c r="C197" s="2" t="s">
        <v>977</v>
      </c>
      <c r="D197" s="3" t="s">
        <v>978</v>
      </c>
      <c r="E197" s="24"/>
      <c r="F197" s="2" t="s">
        <v>979</v>
      </c>
      <c r="G197" s="2" t="s">
        <v>20</v>
      </c>
      <c r="H197" s="5" t="n">
        <v>32927</v>
      </c>
      <c r="I197" s="6" t="n">
        <v>3213387484</v>
      </c>
      <c r="J197" s="27" t="s">
        <v>980</v>
      </c>
      <c r="K197" s="16" t="str">
        <f aca="false">C:C&amp;""&amp;H:H</f>
        <v>Bakken32927</v>
      </c>
    </row>
    <row r="198" customFormat="false" ht="15" hidden="false" customHeight="false" outlineLevel="0" collapsed="false">
      <c r="A198" s="1" t="s">
        <v>981</v>
      </c>
      <c r="B198" s="1" t="s">
        <v>981</v>
      </c>
      <c r="C198" s="2" t="s">
        <v>982</v>
      </c>
      <c r="D198" s="3" t="s">
        <v>983</v>
      </c>
      <c r="E198" s="24"/>
      <c r="F198" s="2" t="s">
        <v>248</v>
      </c>
      <c r="G198" s="2" t="s">
        <v>20</v>
      </c>
      <c r="H198" s="5" t="s">
        <v>984</v>
      </c>
      <c r="I198" s="6" t="n">
        <v>7275472273</v>
      </c>
      <c r="J198" s="28" t="s">
        <v>985</v>
      </c>
      <c r="K198" s="16" t="str">
        <f aca="false">C:C&amp;""&amp;H:H</f>
        <v>Followell33770-8113</v>
      </c>
    </row>
    <row r="199" customFormat="false" ht="15" hidden="false" customHeight="false" outlineLevel="0" collapsed="false">
      <c r="A199" s="23" t="s">
        <v>986</v>
      </c>
      <c r="B199" s="23" t="s">
        <v>986</v>
      </c>
      <c r="C199" s="23" t="s">
        <v>987</v>
      </c>
      <c r="D199" s="23" t="s">
        <v>988</v>
      </c>
      <c r="E199" s="24" t="s">
        <v>989</v>
      </c>
      <c r="F199" s="23" t="s">
        <v>261</v>
      </c>
      <c r="G199" s="23" t="s">
        <v>20</v>
      </c>
      <c r="H199" s="25" t="n">
        <v>34236</v>
      </c>
      <c r="I199" s="26" t="n">
        <v>9415542035</v>
      </c>
      <c r="J199" s="45" t="s">
        <v>990</v>
      </c>
      <c r="K199" s="16" t="str">
        <f aca="false">C:C&amp;""&amp;H:H</f>
        <v>Atluru34236</v>
      </c>
    </row>
    <row r="200" customFormat="false" ht="15" hidden="false" customHeight="false" outlineLevel="0" collapsed="false">
      <c r="A200" s="1" t="s">
        <v>991</v>
      </c>
      <c r="B200" s="1" t="s">
        <v>991</v>
      </c>
      <c r="C200" s="23" t="s">
        <v>992</v>
      </c>
      <c r="D200" s="3" t="s">
        <v>993</v>
      </c>
      <c r="E200" s="24"/>
      <c r="F200" s="2" t="s">
        <v>37</v>
      </c>
      <c r="G200" s="2" t="s">
        <v>20</v>
      </c>
      <c r="H200" s="5" t="s">
        <v>994</v>
      </c>
      <c r="I200" s="6" t="n">
        <v>8132304613</v>
      </c>
      <c r="J200" s="30" t="s">
        <v>995</v>
      </c>
      <c r="K200" s="16" t="str">
        <f aca="false">C:C&amp;""&amp;H:H</f>
        <v>Holmes-Jenkins33624-2913</v>
      </c>
    </row>
    <row r="201" customFormat="false" ht="15" hidden="false" customHeight="false" outlineLevel="0" collapsed="false">
      <c r="A201" s="23" t="s">
        <v>996</v>
      </c>
      <c r="B201" s="23" t="s">
        <v>996</v>
      </c>
      <c r="C201" s="23" t="s">
        <v>997</v>
      </c>
      <c r="D201" s="23" t="s">
        <v>998</v>
      </c>
      <c r="E201" s="24"/>
      <c r="F201" s="23" t="s">
        <v>434</v>
      </c>
      <c r="G201" s="23" t="s">
        <v>20</v>
      </c>
      <c r="H201" s="25" t="n">
        <v>33764</v>
      </c>
      <c r="I201" s="26" t="n">
        <v>7275248007</v>
      </c>
      <c r="J201" s="29" t="s">
        <v>999</v>
      </c>
      <c r="K201" s="16" t="str">
        <f aca="false">C:C&amp;""&amp;H:H</f>
        <v>Muhammed33764</v>
      </c>
    </row>
    <row r="202" customFormat="false" ht="15" hidden="false" customHeight="false" outlineLevel="0" collapsed="false">
      <c r="A202" s="1" t="s">
        <v>1000</v>
      </c>
      <c r="B202" s="1" t="s">
        <v>1000</v>
      </c>
      <c r="C202" s="2" t="s">
        <v>1001</v>
      </c>
      <c r="D202" s="3" t="s">
        <v>1002</v>
      </c>
      <c r="E202" s="24"/>
      <c r="F202" s="2" t="s">
        <v>261</v>
      </c>
      <c r="G202" s="2" t="s">
        <v>20</v>
      </c>
      <c r="H202" s="5" t="n">
        <v>34240</v>
      </c>
      <c r="I202" s="6" t="n">
        <v>9419154150</v>
      </c>
      <c r="J202" s="7" t="s">
        <v>1003</v>
      </c>
      <c r="K202" s="16" t="str">
        <f aca="false">C:C&amp;""&amp;H:H</f>
        <v>Coulter34240</v>
      </c>
    </row>
    <row r="203" customFormat="false" ht="15" hidden="false" customHeight="false" outlineLevel="0" collapsed="false">
      <c r="A203" s="1" t="s">
        <v>701</v>
      </c>
      <c r="B203" s="1" t="s">
        <v>701</v>
      </c>
      <c r="C203" s="2" t="s">
        <v>1004</v>
      </c>
      <c r="D203" s="3" t="s">
        <v>1005</v>
      </c>
      <c r="E203" s="24"/>
      <c r="F203" s="2" t="s">
        <v>37</v>
      </c>
      <c r="G203" s="2" t="s">
        <v>20</v>
      </c>
      <c r="H203" s="5" t="n">
        <v>33622</v>
      </c>
      <c r="I203" s="6" t="n">
        <v>8132810474</v>
      </c>
      <c r="J203" s="27" t="s">
        <v>1006</v>
      </c>
      <c r="K203" s="16" t="str">
        <f aca="false">C:C&amp;""&amp;H:H</f>
        <v>Cooper 33622</v>
      </c>
    </row>
    <row r="204" customFormat="false" ht="15" hidden="false" customHeight="false" outlineLevel="0" collapsed="false">
      <c r="A204" s="23" t="s">
        <v>996</v>
      </c>
      <c r="B204" s="23" t="s">
        <v>996</v>
      </c>
      <c r="C204" s="23" t="s">
        <v>1007</v>
      </c>
      <c r="D204" s="23" t="s">
        <v>1008</v>
      </c>
      <c r="E204" s="18"/>
      <c r="F204" s="23" t="s">
        <v>434</v>
      </c>
      <c r="G204" s="23" t="s">
        <v>20</v>
      </c>
      <c r="H204" s="25" t="n">
        <v>33762</v>
      </c>
      <c r="I204" s="26" t="n">
        <v>7275735997</v>
      </c>
      <c r="J204" s="27" t="s">
        <v>1009</v>
      </c>
      <c r="K204" s="16" t="str">
        <f aca="false">C:C&amp;""&amp;H:H</f>
        <v>Kaufman33762</v>
      </c>
    </row>
    <row r="205" customFormat="false" ht="15" hidden="false" customHeight="false" outlineLevel="0" collapsed="false">
      <c r="A205" s="23" t="s">
        <v>820</v>
      </c>
      <c r="B205" s="23" t="s">
        <v>820</v>
      </c>
      <c r="C205" s="23" t="s">
        <v>1010</v>
      </c>
      <c r="D205" s="23" t="s">
        <v>1011</v>
      </c>
      <c r="E205" s="18"/>
      <c r="F205" s="23" t="s">
        <v>243</v>
      </c>
      <c r="G205" s="23" t="s">
        <v>20</v>
      </c>
      <c r="H205" s="25" t="n">
        <v>32837</v>
      </c>
      <c r="I205" s="26" t="n">
        <v>7273080061</v>
      </c>
      <c r="J205" s="7" t="s">
        <v>1012</v>
      </c>
      <c r="K205" s="16" t="str">
        <f aca="false">C:C&amp;""&amp;H:H</f>
        <v>Downing32837</v>
      </c>
    </row>
    <row r="206" customFormat="false" ht="15" hidden="false" customHeight="false" outlineLevel="0" collapsed="false">
      <c r="A206" s="2" t="s">
        <v>1013</v>
      </c>
      <c r="B206" s="2" t="s">
        <v>1013</v>
      </c>
      <c r="C206" s="2" t="s">
        <v>1014</v>
      </c>
      <c r="D206" s="2" t="s">
        <v>1015</v>
      </c>
      <c r="E206" s="24"/>
      <c r="F206" s="2" t="s">
        <v>37</v>
      </c>
      <c r="G206" s="2" t="s">
        <v>20</v>
      </c>
      <c r="H206" s="5" t="n">
        <v>33609</v>
      </c>
      <c r="I206" s="6" t="n">
        <v>6192484215</v>
      </c>
      <c r="J206" s="60" t="s">
        <v>1016</v>
      </c>
      <c r="K206" s="16" t="str">
        <f aca="false">C:C&amp;""&amp;H:H</f>
        <v>Negga33609</v>
      </c>
    </row>
    <row r="207" customFormat="false" ht="15" hidden="false" customHeight="false" outlineLevel="0" collapsed="false">
      <c r="A207" s="1" t="s">
        <v>1017</v>
      </c>
      <c r="B207" s="1" t="s">
        <v>1017</v>
      </c>
      <c r="C207" s="23" t="s">
        <v>1018</v>
      </c>
      <c r="D207" s="3" t="s">
        <v>281</v>
      </c>
      <c r="E207" s="24" t="s">
        <v>1019</v>
      </c>
      <c r="F207" s="2" t="s">
        <v>37</v>
      </c>
      <c r="G207" s="2" t="s">
        <v>20</v>
      </c>
      <c r="H207" s="5" t="n">
        <v>33637</v>
      </c>
      <c r="I207" s="6" t="n">
        <v>8133773674</v>
      </c>
      <c r="J207" s="28" t="s">
        <v>283</v>
      </c>
      <c r="K207" s="16" t="str">
        <f aca="false">C:C&amp;""&amp;H:H</f>
        <v>Rosas33637</v>
      </c>
    </row>
    <row r="208" customFormat="false" ht="15" hidden="false" customHeight="false" outlineLevel="0" collapsed="false">
      <c r="A208" s="50" t="s">
        <v>411</v>
      </c>
      <c r="B208" s="50" t="s">
        <v>411</v>
      </c>
      <c r="C208" s="2" t="s">
        <v>1020</v>
      </c>
      <c r="D208" s="3" t="s">
        <v>1021</v>
      </c>
      <c r="E208" s="24" t="s">
        <v>1022</v>
      </c>
      <c r="F208" s="2" t="s">
        <v>272</v>
      </c>
      <c r="G208" s="4" t="s">
        <v>20</v>
      </c>
      <c r="H208" s="5" t="n">
        <v>32204</v>
      </c>
      <c r="I208" s="6" t="n">
        <v>9043542818</v>
      </c>
      <c r="J208" s="7" t="s">
        <v>1023</v>
      </c>
      <c r="K208" s="16" t="str">
        <f aca="false">C:C&amp;""&amp;H:H</f>
        <v>Harrow32204</v>
      </c>
    </row>
    <row r="209" customFormat="false" ht="15" hidden="false" customHeight="false" outlineLevel="0" collapsed="false">
      <c r="A209" s="46" t="s">
        <v>1024</v>
      </c>
      <c r="B209" s="46" t="s">
        <v>1024</v>
      </c>
      <c r="C209" s="2" t="s">
        <v>1025</v>
      </c>
      <c r="D209" s="2" t="s">
        <v>1026</v>
      </c>
      <c r="E209" s="24"/>
      <c r="F209" s="2" t="s">
        <v>1027</v>
      </c>
      <c r="G209" s="4" t="s">
        <v>20</v>
      </c>
      <c r="H209" s="5" t="n">
        <v>33418</v>
      </c>
      <c r="I209" s="6" t="n">
        <v>5615317548</v>
      </c>
      <c r="J209" s="7" t="s">
        <v>1028</v>
      </c>
      <c r="K209" s="16" t="str">
        <f aca="false">C:C&amp;""&amp;H:H</f>
        <v>Area33418</v>
      </c>
    </row>
    <row r="210" customFormat="false" ht="15" hidden="false" customHeight="false" outlineLevel="0" collapsed="false">
      <c r="A210" s="1" t="s">
        <v>1029</v>
      </c>
      <c r="B210" s="1" t="s">
        <v>1029</v>
      </c>
      <c r="C210" s="2" t="s">
        <v>1030</v>
      </c>
      <c r="D210" s="3" t="s">
        <v>1031</v>
      </c>
      <c r="E210" s="24" t="s">
        <v>1032</v>
      </c>
      <c r="F210" s="2" t="s">
        <v>852</v>
      </c>
      <c r="G210" s="4" t="s">
        <v>20</v>
      </c>
      <c r="H210" s="5" t="n">
        <v>32606</v>
      </c>
      <c r="I210" s="6" t="n">
        <v>7707221622</v>
      </c>
      <c r="J210" s="7" t="s">
        <v>1033</v>
      </c>
      <c r="K210" s="16" t="str">
        <f aca="false">C:C&amp;""&amp;H:H</f>
        <v>Akinbami32606</v>
      </c>
    </row>
    <row r="211" customFormat="false" ht="15" hidden="false" customHeight="false" outlineLevel="0" collapsed="false">
      <c r="A211" s="46" t="s">
        <v>1034</v>
      </c>
      <c r="B211" s="46" t="s">
        <v>1034</v>
      </c>
      <c r="C211" s="2" t="s">
        <v>1035</v>
      </c>
      <c r="D211" s="2" t="s">
        <v>1036</v>
      </c>
      <c r="E211" s="24"/>
      <c r="F211" s="2" t="s">
        <v>37</v>
      </c>
      <c r="G211" s="4" t="s">
        <v>20</v>
      </c>
      <c r="H211" s="5" t="n">
        <v>33610</v>
      </c>
      <c r="I211" s="6" t="n">
        <v>9418030400</v>
      </c>
      <c r="J211" s="7" t="s">
        <v>1037</v>
      </c>
      <c r="K211" s="16" t="str">
        <f aca="false">C:C&amp;""&amp;H:H</f>
        <v>DuBose II33610</v>
      </c>
    </row>
    <row r="212" customFormat="false" ht="15" hidden="false" customHeight="false" outlineLevel="0" collapsed="false">
      <c r="A212" s="1" t="s">
        <v>1038</v>
      </c>
      <c r="B212" s="1" t="s">
        <v>1038</v>
      </c>
      <c r="C212" s="2" t="s">
        <v>1039</v>
      </c>
      <c r="D212" s="3" t="s">
        <v>1040</v>
      </c>
      <c r="E212" s="24" t="s">
        <v>1041</v>
      </c>
      <c r="F212" s="2" t="s">
        <v>37</v>
      </c>
      <c r="G212" s="4" t="s">
        <v>20</v>
      </c>
      <c r="H212" s="5" t="n">
        <v>33572</v>
      </c>
      <c r="I212" s="6" t="s">
        <v>1042</v>
      </c>
      <c r="J212" s="27" t="s">
        <v>1043</v>
      </c>
      <c r="K212" s="16" t="str">
        <f aca="false">C:C&amp;""&amp;H:H</f>
        <v>Strehle 33572</v>
      </c>
    </row>
    <row r="213" customFormat="false" ht="15" hidden="false" customHeight="false" outlineLevel="0" collapsed="false">
      <c r="A213" s="23" t="s">
        <v>1044</v>
      </c>
      <c r="B213" s="23" t="s">
        <v>1044</v>
      </c>
      <c r="C213" s="23" t="s">
        <v>1045</v>
      </c>
      <c r="D213" s="23" t="s">
        <v>1046</v>
      </c>
      <c r="E213" s="24"/>
      <c r="F213" s="23" t="s">
        <v>1047</v>
      </c>
      <c r="G213" s="23" t="s">
        <v>20</v>
      </c>
      <c r="H213" s="25" t="n">
        <v>34221</v>
      </c>
      <c r="I213" s="26" t="n">
        <v>9412290123</v>
      </c>
      <c r="J213" s="7" t="s">
        <v>1048</v>
      </c>
      <c r="K213" s="16" t="str">
        <f aca="false">C:C&amp;""&amp;H:H</f>
        <v>Burress34221</v>
      </c>
    </row>
    <row r="214" customFormat="false" ht="15" hidden="false" customHeight="false" outlineLevel="0" collapsed="false">
      <c r="A214" s="1" t="s">
        <v>1049</v>
      </c>
      <c r="B214" s="1" t="s">
        <v>1049</v>
      </c>
      <c r="C214" s="2" t="s">
        <v>1050</v>
      </c>
      <c r="D214" s="3" t="s">
        <v>1051</v>
      </c>
      <c r="E214" s="24"/>
      <c r="F214" s="2" t="s">
        <v>37</v>
      </c>
      <c r="G214" s="4" t="s">
        <v>20</v>
      </c>
      <c r="H214" s="5" t="n">
        <v>33634</v>
      </c>
      <c r="I214" s="6" t="n">
        <v>8134434583</v>
      </c>
      <c r="J214" s="7" t="s">
        <v>1052</v>
      </c>
      <c r="K214" s="16" t="str">
        <f aca="false">C:C&amp;""&amp;H:H</f>
        <v>Cross33634</v>
      </c>
    </row>
    <row r="215" customFormat="false" ht="15" hidden="false" customHeight="false" outlineLevel="0" collapsed="false">
      <c r="A215" s="1" t="s">
        <v>1053</v>
      </c>
      <c r="B215" s="1" t="s">
        <v>1053</v>
      </c>
      <c r="C215" s="2" t="s">
        <v>1054</v>
      </c>
      <c r="D215" s="3" t="s">
        <v>1055</v>
      </c>
      <c r="E215" s="24" t="s">
        <v>1056</v>
      </c>
      <c r="F215" s="2" t="s">
        <v>37</v>
      </c>
      <c r="G215" s="2" t="s">
        <v>20</v>
      </c>
      <c r="H215" s="5" t="n">
        <v>33619</v>
      </c>
      <c r="I215" s="6" t="n">
        <v>8136228466</v>
      </c>
      <c r="J215" s="29" t="s">
        <v>1057</v>
      </c>
      <c r="K215" s="16" t="str">
        <f aca="false">C:C&amp;""&amp;H:H</f>
        <v>Keene33619</v>
      </c>
    </row>
    <row r="216" customFormat="false" ht="15" hidden="false" customHeight="false" outlineLevel="0" collapsed="false">
      <c r="A216" s="1" t="s">
        <v>1058</v>
      </c>
      <c r="B216" s="1" t="s">
        <v>1058</v>
      </c>
      <c r="C216" s="2" t="s">
        <v>1059</v>
      </c>
      <c r="D216" s="3" t="s">
        <v>1060</v>
      </c>
      <c r="E216" s="24"/>
      <c r="F216" s="2" t="s">
        <v>1061</v>
      </c>
      <c r="G216" s="2" t="s">
        <v>20</v>
      </c>
      <c r="H216" s="5" t="s">
        <v>1062</v>
      </c>
      <c r="I216" s="6" t="n">
        <v>5615336061</v>
      </c>
      <c r="J216" s="23" t="s">
        <v>1063</v>
      </c>
      <c r="K216" s="16" t="str">
        <f aca="false">C:C&amp;""&amp;H:H</f>
        <v>Thies 33461-3247</v>
      </c>
    </row>
    <row r="217" customFormat="false" ht="15" hidden="false" customHeight="false" outlineLevel="0" collapsed="false">
      <c r="A217" s="2" t="s">
        <v>1064</v>
      </c>
      <c r="B217" s="2" t="s">
        <v>1064</v>
      </c>
      <c r="C217" s="2" t="s">
        <v>1065</v>
      </c>
      <c r="D217" s="2" t="s">
        <v>1066</v>
      </c>
      <c r="E217" s="24"/>
      <c r="F217" s="2" t="s">
        <v>384</v>
      </c>
      <c r="G217" s="2" t="s">
        <v>20</v>
      </c>
      <c r="H217" s="5" t="n">
        <v>34606</v>
      </c>
      <c r="I217" s="6" t="n">
        <v>3526835904</v>
      </c>
      <c r="J217" s="7" t="s">
        <v>1067</v>
      </c>
      <c r="K217" s="16" t="str">
        <f aca="false">C:C&amp;""&amp;H:H</f>
        <v>Clingo34606</v>
      </c>
    </row>
    <row r="218" customFormat="false" ht="15" hidden="false" customHeight="false" outlineLevel="0" collapsed="false">
      <c r="A218" s="1" t="s">
        <v>1068</v>
      </c>
      <c r="B218" s="1" t="s">
        <v>1068</v>
      </c>
      <c r="C218" s="2" t="s">
        <v>1069</v>
      </c>
      <c r="D218" s="3" t="s">
        <v>1070</v>
      </c>
      <c r="E218" s="24"/>
      <c r="F218" s="2" t="s">
        <v>37</v>
      </c>
      <c r="G218" s="2" t="s">
        <v>20</v>
      </c>
      <c r="H218" s="5" t="n">
        <v>33602</v>
      </c>
      <c r="I218" s="6" t="n">
        <v>8133029312</v>
      </c>
      <c r="J218" s="23" t="s">
        <v>1071</v>
      </c>
      <c r="K218" s="16" t="str">
        <f aca="false">C:C&amp;""&amp;H:H</f>
        <v>Jericho33602</v>
      </c>
    </row>
    <row r="219" customFormat="false" ht="15" hidden="false" customHeight="false" outlineLevel="0" collapsed="false">
      <c r="A219" s="1" t="s">
        <v>1072</v>
      </c>
      <c r="B219" s="1" t="s">
        <v>1072</v>
      </c>
      <c r="C219" s="2" t="s">
        <v>23</v>
      </c>
      <c r="D219" s="3" t="s">
        <v>1073</v>
      </c>
      <c r="E219" s="24"/>
      <c r="F219" s="2" t="s">
        <v>1074</v>
      </c>
      <c r="G219" s="2" t="s">
        <v>569</v>
      </c>
      <c r="H219" s="5" t="n">
        <v>27407</v>
      </c>
      <c r="I219" s="6" t="s">
        <v>1075</v>
      </c>
      <c r="J219" s="7" t="s">
        <v>1076</v>
      </c>
      <c r="K219" s="16" t="str">
        <f aca="false">C:C&amp;""&amp;H:H</f>
        <v>Joseph27407</v>
      </c>
    </row>
    <row r="220" customFormat="false" ht="15" hidden="false" customHeight="false" outlineLevel="0" collapsed="false">
      <c r="A220" s="1" t="s">
        <v>1077</v>
      </c>
      <c r="B220" s="1" t="s">
        <v>1077</v>
      </c>
      <c r="C220" s="2"/>
      <c r="D220" s="3" t="s">
        <v>1078</v>
      </c>
      <c r="E220" s="24" t="s">
        <v>1079</v>
      </c>
      <c r="F220" s="2" t="s">
        <v>1080</v>
      </c>
      <c r="G220" s="2" t="s">
        <v>138</v>
      </c>
      <c r="H220" s="5" t="s">
        <v>1081</v>
      </c>
      <c r="I220" s="6" t="n">
        <v>8475201771</v>
      </c>
      <c r="J220" s="29" t="s">
        <v>1082</v>
      </c>
      <c r="K220" s="16" t="str">
        <f aca="false">C:C&amp;""&amp;H:H</f>
        <v>60061-1019</v>
      </c>
    </row>
    <row r="221" customFormat="false" ht="15" hidden="false" customHeight="false" outlineLevel="0" collapsed="false">
      <c r="A221" s="36" t="s">
        <v>1083</v>
      </c>
      <c r="B221" s="36" t="s">
        <v>1083</v>
      </c>
      <c r="C221" s="36" t="s">
        <v>1084</v>
      </c>
      <c r="D221" s="36" t="s">
        <v>1085</v>
      </c>
      <c r="E221" s="24" t="s">
        <v>1086</v>
      </c>
      <c r="F221" s="36" t="s">
        <v>20</v>
      </c>
      <c r="G221" s="36" t="s">
        <v>20</v>
      </c>
      <c r="H221" s="43" t="n">
        <v>33634</v>
      </c>
      <c r="I221" s="38" t="n">
        <v>8132980565</v>
      </c>
      <c r="J221" s="29" t="s">
        <v>1087</v>
      </c>
      <c r="K221" s="16" t="str">
        <f aca="false">C:C&amp;""&amp;H:H</f>
        <v>Rodriguez33634</v>
      </c>
    </row>
    <row r="222" customFormat="false" ht="15" hidden="false" customHeight="false" outlineLevel="0" collapsed="false">
      <c r="A222" s="2" t="s">
        <v>1088</v>
      </c>
      <c r="B222" s="2" t="s">
        <v>1088</v>
      </c>
      <c r="C222" s="2" t="s">
        <v>1089</v>
      </c>
      <c r="D222" s="2" t="s">
        <v>1090</v>
      </c>
      <c r="E222" s="24"/>
      <c r="F222" s="2" t="s">
        <v>58</v>
      </c>
      <c r="G222" s="2" t="s">
        <v>20</v>
      </c>
      <c r="H222" s="5" t="n">
        <v>33558</v>
      </c>
      <c r="I222" s="6" t="n">
        <v>7276571416</v>
      </c>
      <c r="J222" s="7" t="s">
        <v>1091</v>
      </c>
      <c r="K222" s="16" t="str">
        <f aca="false">C:C&amp;""&amp;H:H</f>
        <v>Dees33558</v>
      </c>
    </row>
    <row r="223" customFormat="false" ht="15" hidden="false" customHeight="false" outlineLevel="0" collapsed="false">
      <c r="A223" s="1" t="s">
        <v>1092</v>
      </c>
      <c r="B223" s="1" t="s">
        <v>1092</v>
      </c>
      <c r="C223" s="46" t="s">
        <v>1093</v>
      </c>
      <c r="D223" s="47" t="s">
        <v>1094</v>
      </c>
      <c r="E223" s="24" t="s">
        <v>282</v>
      </c>
      <c r="F223" s="46" t="s">
        <v>248</v>
      </c>
      <c r="G223" s="48" t="s">
        <v>20</v>
      </c>
      <c r="H223" s="49" t="n">
        <v>33773</v>
      </c>
      <c r="I223" s="6" t="n">
        <v>8665617610</v>
      </c>
      <c r="J223" s="7" t="s">
        <v>1095</v>
      </c>
      <c r="K223" s="16" t="str">
        <f aca="false">C:C&amp;""&amp;H:H</f>
        <v>Black33773</v>
      </c>
    </row>
    <row r="224" customFormat="false" ht="15" hidden="false" customHeight="false" outlineLevel="0" collapsed="false">
      <c r="A224" s="2" t="s">
        <v>1088</v>
      </c>
      <c r="B224" s="2" t="s">
        <v>1088</v>
      </c>
      <c r="C224" s="2" t="s">
        <v>1096</v>
      </c>
      <c r="D224" s="2" t="s">
        <v>1097</v>
      </c>
      <c r="E224" s="24"/>
      <c r="F224" s="2" t="s">
        <v>37</v>
      </c>
      <c r="G224" s="2" t="s">
        <v>20</v>
      </c>
      <c r="H224" s="5" t="n">
        <v>33637</v>
      </c>
      <c r="I224" s="6" t="n">
        <v>8134400176</v>
      </c>
      <c r="J224" s="7" t="s">
        <v>1098</v>
      </c>
      <c r="K224" s="16" t="str">
        <f aca="false">C:C&amp;""&amp;H:H</f>
        <v>Peterson33637</v>
      </c>
    </row>
    <row r="225" customFormat="false" ht="15" hidden="false" customHeight="false" outlineLevel="0" collapsed="false">
      <c r="A225" s="2" t="s">
        <v>1099</v>
      </c>
      <c r="B225" s="2" t="s">
        <v>1099</v>
      </c>
      <c r="C225" s="2" t="s">
        <v>1100</v>
      </c>
      <c r="D225" s="2" t="s">
        <v>1101</v>
      </c>
      <c r="E225" s="24"/>
      <c r="F225" s="2" t="s">
        <v>37</v>
      </c>
      <c r="G225" s="2" t="s">
        <v>20</v>
      </c>
      <c r="H225" s="5" t="n">
        <v>33610</v>
      </c>
      <c r="I225" s="6" t="n">
        <v>8136244277</v>
      </c>
      <c r="J225" s="27" t="s">
        <v>1102</v>
      </c>
      <c r="K225" s="16" t="str">
        <f aca="false">C:C&amp;""&amp;H:H</f>
        <v>Spencer33610</v>
      </c>
    </row>
    <row r="226" customFormat="false" ht="15" hidden="false" customHeight="false" outlineLevel="0" collapsed="false">
      <c r="A226" s="22" t="s">
        <v>470</v>
      </c>
      <c r="B226" s="22" t="s">
        <v>470</v>
      </c>
      <c r="C226" s="23" t="s">
        <v>1103</v>
      </c>
      <c r="D226" s="23" t="s">
        <v>1104</v>
      </c>
      <c r="E226" s="24"/>
      <c r="F226" s="23" t="s">
        <v>434</v>
      </c>
      <c r="G226" s="23" t="s">
        <v>20</v>
      </c>
      <c r="H226" s="25" t="n">
        <v>33762</v>
      </c>
      <c r="I226" s="26" t="n">
        <v>7275709506</v>
      </c>
      <c r="J226" s="27" t="s">
        <v>1105</v>
      </c>
      <c r="K226" s="16" t="str">
        <f aca="false">C:C&amp;""&amp;H:H</f>
        <v>Elmeer33762</v>
      </c>
    </row>
    <row r="227" customFormat="false" ht="15" hidden="false" customHeight="false" outlineLevel="0" collapsed="false">
      <c r="A227" s="1" t="s">
        <v>1106</v>
      </c>
      <c r="B227" s="1" t="s">
        <v>1106</v>
      </c>
      <c r="C227" s="2" t="s">
        <v>1107</v>
      </c>
      <c r="D227" s="3" t="s">
        <v>1108</v>
      </c>
      <c r="E227" s="24" t="s">
        <v>1109</v>
      </c>
      <c r="F227" s="2" t="s">
        <v>37</v>
      </c>
      <c r="G227" s="2" t="s">
        <v>20</v>
      </c>
      <c r="H227" s="5" t="s">
        <v>1110</v>
      </c>
      <c r="I227" s="6" t="n">
        <v>8132532774</v>
      </c>
      <c r="J227" s="23" t="s">
        <v>1111</v>
      </c>
      <c r="K227" s="16" t="str">
        <f aca="false">C:C&amp;""&amp;H:H</f>
        <v>Febres33606-1535</v>
      </c>
    </row>
    <row r="228" customFormat="false" ht="15" hidden="false" customHeight="false" outlineLevel="0" collapsed="false">
      <c r="A228" s="22" t="s">
        <v>1112</v>
      </c>
      <c r="B228" s="22" t="s">
        <v>1112</v>
      </c>
      <c r="C228" s="23" t="s">
        <v>1113</v>
      </c>
      <c r="D228" s="23" t="s">
        <v>1114</v>
      </c>
      <c r="E228" s="24" t="s">
        <v>1115</v>
      </c>
      <c r="F228" s="23" t="s">
        <v>330</v>
      </c>
      <c r="G228" s="23" t="s">
        <v>20</v>
      </c>
      <c r="H228" s="25" t="n">
        <v>33166</v>
      </c>
      <c r="I228" s="26" t="n">
        <v>3058858804</v>
      </c>
      <c r="J228" s="27" t="s">
        <v>1116</v>
      </c>
      <c r="K228" s="16" t="str">
        <f aca="false">C:C&amp;""&amp;H:H</f>
        <v>Ramos33166</v>
      </c>
    </row>
    <row r="229" customFormat="false" ht="15" hidden="false" customHeight="false" outlineLevel="0" collapsed="false">
      <c r="A229" s="23" t="s">
        <v>1117</v>
      </c>
      <c r="B229" s="23" t="s">
        <v>1117</v>
      </c>
      <c r="C229" s="23" t="s">
        <v>1118</v>
      </c>
      <c r="D229" s="23" t="s">
        <v>1119</v>
      </c>
      <c r="E229" s="24" t="s">
        <v>1120</v>
      </c>
      <c r="F229" s="23" t="s">
        <v>1121</v>
      </c>
      <c r="G229" s="23" t="s">
        <v>20</v>
      </c>
      <c r="H229" s="25" t="n">
        <v>33445</v>
      </c>
      <c r="I229" s="26" t="n">
        <v>7722409553</v>
      </c>
      <c r="J229" s="45" t="s">
        <v>1122</v>
      </c>
      <c r="K229" s="16" t="str">
        <f aca="false">C:C&amp;""&amp;H:H</f>
        <v>Taylor33445</v>
      </c>
    </row>
    <row r="230" customFormat="false" ht="15" hidden="false" customHeight="false" outlineLevel="0" collapsed="false">
      <c r="A230" s="1" t="s">
        <v>1123</v>
      </c>
      <c r="B230" s="1" t="s">
        <v>1123</v>
      </c>
      <c r="C230" s="2" t="s">
        <v>1124</v>
      </c>
      <c r="D230" s="3" t="s">
        <v>1125</v>
      </c>
      <c r="E230" s="24"/>
      <c r="F230" s="2" t="s">
        <v>1126</v>
      </c>
      <c r="G230" s="2" t="s">
        <v>740</v>
      </c>
      <c r="H230" s="5" t="n">
        <v>33301</v>
      </c>
      <c r="I230" s="6" t="n">
        <v>8889828172</v>
      </c>
      <c r="J230" s="7" t="s">
        <v>1127</v>
      </c>
      <c r="K230" s="16" t="str">
        <f aca="false">C:C&amp;""&amp;H:H</f>
        <v>Jackson33301</v>
      </c>
    </row>
    <row r="231" customFormat="false" ht="15" hidden="false" customHeight="false" outlineLevel="0" collapsed="false">
      <c r="A231" s="23" t="s">
        <v>1128</v>
      </c>
      <c r="B231" s="23" t="s">
        <v>1128</v>
      </c>
      <c r="C231" s="23" t="s">
        <v>1129</v>
      </c>
      <c r="D231" s="23" t="s">
        <v>1130</v>
      </c>
      <c r="E231" s="24"/>
      <c r="F231" s="23" t="s">
        <v>90</v>
      </c>
      <c r="G231" s="23" t="s">
        <v>20</v>
      </c>
      <c r="H231" s="25" t="n">
        <v>33702</v>
      </c>
      <c r="I231" s="26" t="n">
        <v>7275768488</v>
      </c>
      <c r="J231" s="45" t="s">
        <v>1131</v>
      </c>
      <c r="K231" s="16" t="str">
        <f aca="false">C:C&amp;""&amp;H:H</f>
        <v>McCain33702</v>
      </c>
    </row>
    <row r="232" customFormat="false" ht="15" hidden="false" customHeight="false" outlineLevel="0" collapsed="false">
      <c r="A232" s="23" t="s">
        <v>1132</v>
      </c>
      <c r="B232" s="23" t="s">
        <v>1132</v>
      </c>
      <c r="C232" s="23" t="s">
        <v>1133</v>
      </c>
      <c r="D232" s="23" t="s">
        <v>1134</v>
      </c>
      <c r="E232" s="24"/>
      <c r="F232" s="23" t="s">
        <v>330</v>
      </c>
      <c r="G232" s="23" t="s">
        <v>20</v>
      </c>
      <c r="H232" s="25" t="n">
        <v>33130</v>
      </c>
      <c r="I232" s="26" t="n">
        <v>8003997414</v>
      </c>
      <c r="J232" s="45" t="s">
        <v>1135</v>
      </c>
      <c r="K232" s="16" t="str">
        <f aca="false">C:C&amp;""&amp;H:H</f>
        <v>Antoncecchi33130</v>
      </c>
    </row>
    <row r="233" customFormat="false" ht="15" hidden="false" customHeight="false" outlineLevel="0" collapsed="false">
      <c r="A233" s="2" t="s">
        <v>1136</v>
      </c>
      <c r="B233" s="2" t="s">
        <v>1136</v>
      </c>
      <c r="C233" s="2" t="s">
        <v>1137</v>
      </c>
      <c r="D233" s="2" t="s">
        <v>1138</v>
      </c>
      <c r="E233" s="24" t="s">
        <v>1139</v>
      </c>
      <c r="F233" s="2" t="s">
        <v>384</v>
      </c>
      <c r="G233" s="2" t="s">
        <v>20</v>
      </c>
      <c r="H233" s="5" t="n">
        <v>34609</v>
      </c>
      <c r="I233" s="6" t="n">
        <v>3523976800</v>
      </c>
      <c r="J233" s="7" t="s">
        <v>1140</v>
      </c>
      <c r="K233" s="16" t="str">
        <f aca="false">C:C&amp;""&amp;H:H</f>
        <v>Martens34609</v>
      </c>
    </row>
    <row r="234" customFormat="false" ht="15" hidden="false" customHeight="false" outlineLevel="0" collapsed="false">
      <c r="A234" s="1" t="s">
        <v>1141</v>
      </c>
      <c r="B234" s="1" t="s">
        <v>1141</v>
      </c>
      <c r="C234" s="2" t="s">
        <v>1142</v>
      </c>
      <c r="D234" s="3" t="s">
        <v>1143</v>
      </c>
      <c r="E234" s="24" t="s">
        <v>1144</v>
      </c>
      <c r="F234" s="2" t="s">
        <v>1145</v>
      </c>
      <c r="G234" s="2" t="s">
        <v>138</v>
      </c>
      <c r="H234" s="5" t="s">
        <v>1146</v>
      </c>
      <c r="I234" s="6" t="n">
        <v>8478378191</v>
      </c>
      <c r="J234" s="61" t="s">
        <v>1147</v>
      </c>
      <c r="K234" s="16" t="str">
        <f aca="false">C:C&amp;""&amp;H:H</f>
        <v>Bania60060-3108</v>
      </c>
    </row>
    <row r="235" customFormat="false" ht="15" hidden="false" customHeight="false" outlineLevel="0" collapsed="false">
      <c r="A235" s="1" t="s">
        <v>1148</v>
      </c>
      <c r="B235" s="1" t="s">
        <v>1148</v>
      </c>
      <c r="C235" s="2" t="s">
        <v>1149</v>
      </c>
      <c r="D235" s="3" t="s">
        <v>1150</v>
      </c>
      <c r="E235" s="24"/>
      <c r="F235" s="2" t="s">
        <v>37</v>
      </c>
      <c r="G235" s="4" t="s">
        <v>20</v>
      </c>
      <c r="H235" s="5" t="n">
        <v>33647</v>
      </c>
      <c r="I235" s="6" t="n">
        <v>5676239446</v>
      </c>
      <c r="J235" s="7" t="s">
        <v>1151</v>
      </c>
      <c r="K235" s="16" t="str">
        <f aca="false">C:C&amp;""&amp;H:H</f>
        <v>Louisdhon 33647</v>
      </c>
    </row>
    <row r="236" customFormat="false" ht="15" hidden="false" customHeight="false" outlineLevel="0" collapsed="false">
      <c r="A236" s="1" t="s">
        <v>1152</v>
      </c>
      <c r="B236" s="1" t="s">
        <v>1152</v>
      </c>
      <c r="C236" s="2" t="s">
        <v>1153</v>
      </c>
      <c r="D236" s="3" t="s">
        <v>1154</v>
      </c>
      <c r="E236" s="24"/>
      <c r="F236" s="2" t="s">
        <v>37</v>
      </c>
      <c r="G236" s="2" t="s">
        <v>20</v>
      </c>
      <c r="H236" s="5" t="n">
        <v>33617</v>
      </c>
      <c r="I236" s="6" t="s">
        <v>1155</v>
      </c>
      <c r="J236" s="7" t="s">
        <v>1156</v>
      </c>
      <c r="K236" s="16" t="str">
        <f aca="false">C:C&amp;""&amp;H:H</f>
        <v>Greenberg33617</v>
      </c>
    </row>
    <row r="237" customFormat="false" ht="15" hidden="false" customHeight="false" outlineLevel="0" collapsed="false">
      <c r="A237" s="1" t="s">
        <v>1157</v>
      </c>
      <c r="B237" s="1" t="s">
        <v>1157</v>
      </c>
      <c r="C237" s="2" t="s">
        <v>1158</v>
      </c>
      <c r="D237" s="3" t="s">
        <v>1159</v>
      </c>
      <c r="E237" s="24"/>
      <c r="F237" s="2" t="s">
        <v>37</v>
      </c>
      <c r="G237" s="2" t="s">
        <v>194</v>
      </c>
      <c r="H237" s="5" t="n">
        <v>33647</v>
      </c>
      <c r="I237" s="6" t="n">
        <v>8134160984</v>
      </c>
      <c r="J237" s="7" t="s">
        <v>1160</v>
      </c>
      <c r="K237" s="16" t="str">
        <f aca="false">C:C&amp;""&amp;H:H</f>
        <v>Layton33647</v>
      </c>
    </row>
    <row r="238" customFormat="false" ht="15" hidden="false" customHeight="false" outlineLevel="0" collapsed="false">
      <c r="A238" s="1" t="s">
        <v>1161</v>
      </c>
      <c r="B238" s="1" t="s">
        <v>1161</v>
      </c>
      <c r="C238" s="2" t="s">
        <v>1162</v>
      </c>
      <c r="D238" s="3" t="s">
        <v>1163</v>
      </c>
      <c r="E238" s="24"/>
      <c r="F238" s="2" t="s">
        <v>1164</v>
      </c>
      <c r="G238" s="2" t="s">
        <v>138</v>
      </c>
      <c r="H238" s="5" t="s">
        <v>1165</v>
      </c>
      <c r="I238" s="6" t="n">
        <v>6302799464</v>
      </c>
      <c r="J238" s="7" t="s">
        <v>1166</v>
      </c>
      <c r="K238" s="16" t="str">
        <f aca="false">C:C&amp;""&amp;H:H</f>
        <v>Arnold60126-3920</v>
      </c>
    </row>
    <row r="239" customFormat="false" ht="15" hidden="false" customHeight="false" outlineLevel="0" collapsed="false">
      <c r="A239" s="1" t="s">
        <v>1167</v>
      </c>
      <c r="B239" s="1" t="s">
        <v>1167</v>
      </c>
      <c r="C239" s="2" t="s">
        <v>1168</v>
      </c>
      <c r="D239" s="3" t="s">
        <v>1169</v>
      </c>
      <c r="E239" s="24" t="s">
        <v>1170</v>
      </c>
      <c r="F239" s="2" t="s">
        <v>90</v>
      </c>
      <c r="G239" s="2" t="s">
        <v>20</v>
      </c>
      <c r="H239" s="5" t="n">
        <v>33712</v>
      </c>
      <c r="I239" s="6" t="n">
        <v>7274988892</v>
      </c>
      <c r="J239" s="27" t="s">
        <v>1171</v>
      </c>
      <c r="K239" s="16" t="str">
        <f aca="false">C:C&amp;""&amp;H:H</f>
        <v>Baker33712</v>
      </c>
    </row>
    <row r="240" customFormat="false" ht="15" hidden="false" customHeight="false" outlineLevel="0" collapsed="false">
      <c r="A240" s="23" t="s">
        <v>1172</v>
      </c>
      <c r="B240" s="23" t="s">
        <v>1172</v>
      </c>
      <c r="C240" s="23" t="s">
        <v>1173</v>
      </c>
      <c r="D240" s="23" t="s">
        <v>1174</v>
      </c>
      <c r="E240" s="24"/>
      <c r="F240" s="23" t="s">
        <v>121</v>
      </c>
      <c r="G240" s="23" t="s">
        <v>20</v>
      </c>
      <c r="H240" s="25" t="n">
        <v>34677</v>
      </c>
      <c r="I240" s="26" t="n">
        <v>8132497551</v>
      </c>
      <c r="J240" s="45" t="s">
        <v>1175</v>
      </c>
      <c r="K240" s="16" t="str">
        <f aca="false">C:C&amp;""&amp;H:H</f>
        <v>Hunt34677</v>
      </c>
    </row>
    <row r="241" customFormat="false" ht="15" hidden="false" customHeight="false" outlineLevel="0" collapsed="false">
      <c r="A241" s="1" t="s">
        <v>1176</v>
      </c>
      <c r="B241" s="1" t="s">
        <v>1176</v>
      </c>
      <c r="C241" s="2" t="s">
        <v>1177</v>
      </c>
      <c r="D241" s="3" t="s">
        <v>1178</v>
      </c>
      <c r="E241" s="24" t="s">
        <v>1179</v>
      </c>
      <c r="F241" s="2" t="s">
        <v>37</v>
      </c>
      <c r="G241" s="2" t="s">
        <v>20</v>
      </c>
      <c r="H241" s="5" t="n">
        <v>33610</v>
      </c>
      <c r="I241" s="6" t="n">
        <v>8138793298</v>
      </c>
      <c r="J241" s="7" t="s">
        <v>1180</v>
      </c>
      <c r="K241" s="16" t="str">
        <f aca="false">C:C&amp;""&amp;H:H</f>
        <v>Davic33610</v>
      </c>
    </row>
    <row r="242" customFormat="false" ht="15" hidden="false" customHeight="false" outlineLevel="0" collapsed="false">
      <c r="A242" s="1" t="s">
        <v>1181</v>
      </c>
      <c r="B242" s="1" t="s">
        <v>1181</v>
      </c>
      <c r="C242" s="2" t="s">
        <v>1182</v>
      </c>
      <c r="D242" s="3" t="s">
        <v>1183</v>
      </c>
      <c r="E242" s="24"/>
      <c r="F242" s="2" t="s">
        <v>261</v>
      </c>
      <c r="G242" s="2" t="s">
        <v>20</v>
      </c>
      <c r="H242" s="5" t="n">
        <v>34240</v>
      </c>
      <c r="I242" s="6" t="n">
        <v>9413434070</v>
      </c>
      <c r="J242" s="27" t="s">
        <v>1184</v>
      </c>
      <c r="K242" s="16" t="str">
        <f aca="false">C:C&amp;""&amp;H:H</f>
        <v>Bryant34240</v>
      </c>
    </row>
    <row r="243" customFormat="false" ht="15" hidden="false" customHeight="false" outlineLevel="0" collapsed="false">
      <c r="A243" s="2" t="s">
        <v>1185</v>
      </c>
      <c r="B243" s="2" t="s">
        <v>1185</v>
      </c>
      <c r="C243" s="2" t="s">
        <v>1186</v>
      </c>
      <c r="D243" s="2" t="s">
        <v>1187</v>
      </c>
      <c r="E243" s="24" t="s">
        <v>712</v>
      </c>
      <c r="F243" s="2" t="s">
        <v>1188</v>
      </c>
      <c r="G243" s="2" t="s">
        <v>20</v>
      </c>
      <c r="H243" s="5" t="n">
        <v>32934</v>
      </c>
      <c r="I243" s="6" t="n">
        <v>3217331020</v>
      </c>
      <c r="J243" s="7" t="s">
        <v>1189</v>
      </c>
      <c r="K243" s="16" t="str">
        <f aca="false">C:C&amp;""&amp;H:H</f>
        <v>Koslowski32934</v>
      </c>
    </row>
    <row r="244" customFormat="false" ht="15" hidden="false" customHeight="false" outlineLevel="0" collapsed="false">
      <c r="A244" s="1" t="s">
        <v>1190</v>
      </c>
      <c r="B244" s="1" t="s">
        <v>1190</v>
      </c>
      <c r="C244" s="2" t="s">
        <v>1191</v>
      </c>
      <c r="D244" s="3" t="s">
        <v>1192</v>
      </c>
      <c r="E244" s="24"/>
      <c r="F244" s="2" t="s">
        <v>90</v>
      </c>
      <c r="G244" s="2" t="s">
        <v>20</v>
      </c>
      <c r="H244" s="5" t="n">
        <v>33715</v>
      </c>
      <c r="I244" s="6" t="n">
        <v>7279542997</v>
      </c>
      <c r="J244" s="29" t="s">
        <v>1193</v>
      </c>
      <c r="K244" s="16" t="str">
        <f aca="false">C:C&amp;""&amp;H:H</f>
        <v>Hayes33715</v>
      </c>
    </row>
    <row r="245" customFormat="false" ht="15" hidden="false" customHeight="false" outlineLevel="0" collapsed="false">
      <c r="A245" s="2" t="s">
        <v>1194</v>
      </c>
      <c r="B245" s="2" t="s">
        <v>1194</v>
      </c>
      <c r="C245" s="2" t="s">
        <v>1195</v>
      </c>
      <c r="D245" s="2" t="s">
        <v>1196</v>
      </c>
      <c r="E245" s="24" t="s">
        <v>1197</v>
      </c>
      <c r="F245" s="2" t="s">
        <v>243</v>
      </c>
      <c r="G245" s="2" t="s">
        <v>20</v>
      </c>
      <c r="H245" s="5" t="n">
        <v>32828</v>
      </c>
      <c r="I245" s="6" t="n">
        <v>4077768697</v>
      </c>
      <c r="J245" s="7" t="s">
        <v>1198</v>
      </c>
      <c r="K245" s="16" t="str">
        <f aca="false">C:C&amp;""&amp;H:H</f>
        <v>Bush32828</v>
      </c>
    </row>
    <row r="246" customFormat="false" ht="15" hidden="false" customHeight="false" outlineLevel="0" collapsed="false">
      <c r="A246" s="2" t="s">
        <v>1199</v>
      </c>
      <c r="B246" s="2" t="s">
        <v>1199</v>
      </c>
      <c r="C246" s="2" t="s">
        <v>1200</v>
      </c>
      <c r="D246" s="2" t="s">
        <v>1201</v>
      </c>
      <c r="E246" s="24"/>
      <c r="F246" s="2" t="s">
        <v>243</v>
      </c>
      <c r="G246" s="2" t="s">
        <v>20</v>
      </c>
      <c r="H246" s="5" t="n">
        <v>32804</v>
      </c>
      <c r="I246" s="32" t="n">
        <v>4073740347</v>
      </c>
      <c r="J246" s="62" t="s">
        <v>1202</v>
      </c>
      <c r="K246" s="16" t="str">
        <f aca="false">C:C&amp;""&amp;H:H</f>
        <v>White32804</v>
      </c>
    </row>
    <row r="247" customFormat="false" ht="15" hidden="false" customHeight="false" outlineLevel="0" collapsed="false">
      <c r="A247" s="1" t="s">
        <v>1203</v>
      </c>
      <c r="B247" s="1" t="s">
        <v>1203</v>
      </c>
      <c r="C247" s="2" t="s">
        <v>442</v>
      </c>
      <c r="D247" s="3" t="s">
        <v>1204</v>
      </c>
      <c r="E247" s="24" t="s">
        <v>340</v>
      </c>
      <c r="F247" s="2" t="s">
        <v>37</v>
      </c>
      <c r="G247" s="2" t="s">
        <v>20</v>
      </c>
      <c r="H247" s="5" t="s">
        <v>1205</v>
      </c>
      <c r="I247" s="6" t="n">
        <v>8135497310</v>
      </c>
      <c r="J247" s="28" t="s">
        <v>1206</v>
      </c>
      <c r="K247" s="16" t="str">
        <f aca="false">C:C&amp;""&amp;H:H</f>
        <v>Provided33605-3740</v>
      </c>
    </row>
    <row r="248" customFormat="false" ht="15" hidden="false" customHeight="false" outlineLevel="0" collapsed="false">
      <c r="A248" s="22" t="s">
        <v>1207</v>
      </c>
      <c r="B248" s="22" t="s">
        <v>1207</v>
      </c>
      <c r="C248" s="23" t="s">
        <v>1208</v>
      </c>
      <c r="D248" s="3" t="s">
        <v>1209</v>
      </c>
      <c r="E248" s="24"/>
      <c r="F248" s="2" t="s">
        <v>225</v>
      </c>
      <c r="G248" s="2" t="s">
        <v>20</v>
      </c>
      <c r="H248" s="5" t="s">
        <v>1210</v>
      </c>
      <c r="I248" s="6" t="n">
        <v>7273850660</v>
      </c>
      <c r="J248" s="30" t="s">
        <v>1211</v>
      </c>
      <c r="K248" s="16" t="str">
        <f aca="false">C:C&amp;""&amp;H:H</f>
        <v>Arayasolano 33578-8622</v>
      </c>
    </row>
    <row r="249" customFormat="false" ht="15" hidden="false" customHeight="false" outlineLevel="0" collapsed="false">
      <c r="A249" s="1" t="s">
        <v>1212</v>
      </c>
      <c r="B249" s="1" t="s">
        <v>1212</v>
      </c>
      <c r="C249" s="2" t="s">
        <v>1213</v>
      </c>
      <c r="D249" s="3" t="s">
        <v>1214</v>
      </c>
      <c r="E249" s="24"/>
      <c r="F249" s="2" t="s">
        <v>96</v>
      </c>
      <c r="G249" s="2" t="s">
        <v>20</v>
      </c>
      <c r="H249" s="5" t="n">
        <v>33781</v>
      </c>
      <c r="I249" s="6" t="n">
        <v>3212548011</v>
      </c>
      <c r="J249" s="23" t="s">
        <v>1215</v>
      </c>
      <c r="K249" s="16" t="str">
        <f aca="false">C:C&amp;""&amp;H:H</f>
        <v>Harpold33781</v>
      </c>
    </row>
    <row r="250" customFormat="false" ht="15" hidden="false" customHeight="false" outlineLevel="0" collapsed="false">
      <c r="A250" s="50" t="s">
        <v>1216</v>
      </c>
      <c r="B250" s="50" t="s">
        <v>1216</v>
      </c>
      <c r="C250" s="2" t="s">
        <v>1217</v>
      </c>
      <c r="D250" s="3" t="s">
        <v>1218</v>
      </c>
      <c r="E250" s="24"/>
      <c r="F250" s="2" t="s">
        <v>37</v>
      </c>
      <c r="G250" s="2" t="s">
        <v>20</v>
      </c>
      <c r="H250" s="5" t="n">
        <v>33626</v>
      </c>
      <c r="I250" s="6" t="n">
        <v>8139205002</v>
      </c>
      <c r="J250" s="7" t="s">
        <v>1219</v>
      </c>
      <c r="K250" s="16" t="str">
        <f aca="false">C:C&amp;""&amp;H:H</f>
        <v>Miska33626</v>
      </c>
    </row>
    <row r="251" customFormat="false" ht="15" hidden="false" customHeight="false" outlineLevel="0" collapsed="false">
      <c r="A251" s="1" t="s">
        <v>209</v>
      </c>
      <c r="B251" s="1" t="s">
        <v>209</v>
      </c>
      <c r="C251" s="2" t="s">
        <v>1220</v>
      </c>
      <c r="D251" s="3" t="s">
        <v>1221</v>
      </c>
      <c r="E251" s="24"/>
      <c r="F251" s="2" t="s">
        <v>516</v>
      </c>
      <c r="G251" s="2" t="s">
        <v>655</v>
      </c>
      <c r="H251" s="5" t="n">
        <v>34202</v>
      </c>
      <c r="I251" s="6" t="n">
        <v>8003574738</v>
      </c>
      <c r="J251" s="29" t="s">
        <v>1222</v>
      </c>
      <c r="K251" s="16" t="str">
        <f aca="false">C:C&amp;""&amp;H:H</f>
        <v>Masrtella34202</v>
      </c>
    </row>
    <row r="252" customFormat="false" ht="15" hidden="false" customHeight="false" outlineLevel="0" collapsed="false">
      <c r="A252" s="1" t="s">
        <v>1223</v>
      </c>
      <c r="B252" s="1" t="s">
        <v>1223</v>
      </c>
      <c r="C252" s="2" t="s">
        <v>1224</v>
      </c>
      <c r="D252" s="3" t="s">
        <v>1225</v>
      </c>
      <c r="E252" s="24" t="s">
        <v>1226</v>
      </c>
      <c r="F252" s="2" t="s">
        <v>90</v>
      </c>
      <c r="G252" s="2" t="s">
        <v>20</v>
      </c>
      <c r="H252" s="5" t="n">
        <v>33713</v>
      </c>
      <c r="I252" s="6" t="n">
        <v>7273275500</v>
      </c>
      <c r="J252" s="27" t="s">
        <v>1227</v>
      </c>
      <c r="K252" s="16" t="str">
        <f aca="false">C:C&amp;""&amp;H:H</f>
        <v>Findley33713</v>
      </c>
    </row>
    <row r="253" customFormat="false" ht="15" hidden="false" customHeight="false" outlineLevel="0" collapsed="false">
      <c r="A253" s="1" t="s">
        <v>1228</v>
      </c>
      <c r="B253" s="1" t="s">
        <v>1228</v>
      </c>
      <c r="C253" s="2" t="s">
        <v>1229</v>
      </c>
      <c r="D253" s="3" t="s">
        <v>1230</v>
      </c>
      <c r="E253" s="24"/>
      <c r="F253" s="2" t="s">
        <v>37</v>
      </c>
      <c r="G253" s="4" t="s">
        <v>20</v>
      </c>
      <c r="H253" s="5" t="n">
        <v>33619</v>
      </c>
      <c r="I253" s="6" t="n">
        <v>8134137844</v>
      </c>
      <c r="J253" s="7" t="s">
        <v>1231</v>
      </c>
      <c r="K253" s="16" t="str">
        <f aca="false">C:C&amp;""&amp;H:H</f>
        <v>Bolt33619</v>
      </c>
    </row>
    <row r="254" customFormat="false" ht="15" hidden="false" customHeight="false" outlineLevel="0" collapsed="false">
      <c r="A254" s="1" t="s">
        <v>558</v>
      </c>
      <c r="B254" s="1" t="s">
        <v>558</v>
      </c>
      <c r="C254" s="2" t="s">
        <v>1232</v>
      </c>
      <c r="D254" s="3" t="s">
        <v>1233</v>
      </c>
      <c r="E254" s="24"/>
      <c r="F254" s="2" t="s">
        <v>1234</v>
      </c>
      <c r="G254" s="4" t="s">
        <v>20</v>
      </c>
      <c r="H254" s="5" t="n">
        <v>33565</v>
      </c>
      <c r="I254" s="6" t="n">
        <v>8137657366</v>
      </c>
      <c r="J254" s="7" t="s">
        <v>1235</v>
      </c>
      <c r="K254" s="16" t="str">
        <f aca="false">C:C&amp;""&amp;H:H</f>
        <v>Caldwell33565</v>
      </c>
    </row>
    <row r="255" customFormat="false" ht="15" hidden="false" customHeight="false" outlineLevel="0" collapsed="false">
      <c r="A255" s="1" t="s">
        <v>1236</v>
      </c>
      <c r="B255" s="1" t="s">
        <v>1236</v>
      </c>
      <c r="C255" s="2" t="s">
        <v>1237</v>
      </c>
      <c r="D255" s="30" t="s">
        <v>1238</v>
      </c>
      <c r="E255" s="24"/>
      <c r="F255" s="2" t="s">
        <v>1239</v>
      </c>
      <c r="G255" s="4" t="s">
        <v>14</v>
      </c>
      <c r="H255" s="5" t="s">
        <v>1240</v>
      </c>
      <c r="I255" s="6" t="n">
        <v>4084546163</v>
      </c>
      <c r="J255" s="30" t="s">
        <v>1241</v>
      </c>
      <c r="K255" s="16" t="str">
        <f aca="false">C:C&amp;""&amp;H:H</f>
        <v>Barnea94089-2205</v>
      </c>
    </row>
    <row r="256" customFormat="false" ht="15" hidden="false" customHeight="false" outlineLevel="0" collapsed="false">
      <c r="A256" s="36" t="s">
        <v>1242</v>
      </c>
      <c r="B256" s="36" t="s">
        <v>1242</v>
      </c>
      <c r="C256" s="36" t="s">
        <v>1243</v>
      </c>
      <c r="D256" s="36" t="s">
        <v>1244</v>
      </c>
      <c r="E256" s="24" t="s">
        <v>1245</v>
      </c>
      <c r="F256" s="36" t="s">
        <v>225</v>
      </c>
      <c r="G256" s="36" t="s">
        <v>20</v>
      </c>
      <c r="H256" s="43" t="n">
        <v>33578</v>
      </c>
      <c r="I256" s="44" t="n">
        <v>8133136292</v>
      </c>
      <c r="J256" s="45" t="s">
        <v>1246</v>
      </c>
      <c r="K256" s="16" t="str">
        <f aca="false">C:C&amp;""&amp;H:H</f>
        <v>Prinzivalli33578</v>
      </c>
    </row>
    <row r="257" customFormat="false" ht="15" hidden="false" customHeight="false" outlineLevel="0" collapsed="false">
      <c r="A257" s="36" t="s">
        <v>1247</v>
      </c>
      <c r="B257" s="36" t="s">
        <v>1247</v>
      </c>
      <c r="C257" s="36" t="s">
        <v>1248</v>
      </c>
      <c r="D257" s="36" t="s">
        <v>1249</v>
      </c>
      <c r="E257" s="24"/>
      <c r="F257" s="36" t="s">
        <v>1250</v>
      </c>
      <c r="G257" s="36" t="s">
        <v>1251</v>
      </c>
      <c r="H257" s="43" t="n">
        <v>73128</v>
      </c>
      <c r="I257" s="44" t="n">
        <v>4059469966</v>
      </c>
      <c r="J257" s="45" t="s">
        <v>1252</v>
      </c>
      <c r="K257" s="16" t="str">
        <f aca="false">C:C&amp;""&amp;H:H</f>
        <v>Schoppa73128</v>
      </c>
    </row>
    <row r="258" customFormat="false" ht="15" hidden="false" customHeight="false" outlineLevel="0" collapsed="false">
      <c r="A258" s="2" t="s">
        <v>1253</v>
      </c>
      <c r="B258" s="2" t="s">
        <v>1253</v>
      </c>
      <c r="C258" s="2" t="s">
        <v>1254</v>
      </c>
      <c r="D258" s="2" t="s">
        <v>1255</v>
      </c>
      <c r="E258" s="24"/>
      <c r="F258" s="2" t="s">
        <v>1256</v>
      </c>
      <c r="G258" s="2" t="s">
        <v>305</v>
      </c>
      <c r="H258" s="5" t="n">
        <v>76009</v>
      </c>
      <c r="I258" s="6" t="n">
        <v>8003695524</v>
      </c>
      <c r="J258" s="7" t="s">
        <v>1257</v>
      </c>
      <c r="K258" s="16" t="str">
        <f aca="false">C:C&amp;""&amp;H:H</f>
        <v>Lewis76009</v>
      </c>
    </row>
    <row r="259" customFormat="false" ht="15" hidden="false" customHeight="false" outlineLevel="0" collapsed="false">
      <c r="A259" s="1" t="s">
        <v>1258</v>
      </c>
      <c r="B259" s="1" t="s">
        <v>1258</v>
      </c>
      <c r="C259" s="46" t="s">
        <v>1259</v>
      </c>
      <c r="D259" s="47" t="s">
        <v>1260</v>
      </c>
      <c r="E259" s="24"/>
      <c r="F259" s="46" t="s">
        <v>37</v>
      </c>
      <c r="G259" s="48" t="s">
        <v>20</v>
      </c>
      <c r="H259" s="49" t="s">
        <v>1261</v>
      </c>
      <c r="I259" s="6" t="n">
        <v>8137589149</v>
      </c>
      <c r="J259" s="27" t="s">
        <v>1262</v>
      </c>
      <c r="K259" s="16" t="str">
        <f aca="false">C:C&amp;""&amp;H:H</f>
        <v>Frederick 33624</v>
      </c>
    </row>
    <row r="260" customFormat="false" ht="15" hidden="false" customHeight="false" outlineLevel="0" collapsed="false">
      <c r="A260" s="1" t="s">
        <v>1263</v>
      </c>
      <c r="B260" s="1" t="s">
        <v>1263</v>
      </c>
      <c r="C260" s="2" t="s">
        <v>1264</v>
      </c>
      <c r="D260" s="3" t="s">
        <v>1265</v>
      </c>
      <c r="E260" s="24" t="s">
        <v>95</v>
      </c>
      <c r="F260" s="2" t="s">
        <v>37</v>
      </c>
      <c r="G260" s="2" t="s">
        <v>20</v>
      </c>
      <c r="H260" s="5" t="n">
        <v>33647</v>
      </c>
      <c r="I260" s="6" t="s">
        <v>1266</v>
      </c>
      <c r="J260" s="7" t="s">
        <v>1267</v>
      </c>
      <c r="K260" s="16" t="str">
        <f aca="false">C:C&amp;""&amp;H:H</f>
        <v>Covel33647</v>
      </c>
    </row>
    <row r="261" customFormat="false" ht="15" hidden="false" customHeight="false" outlineLevel="0" collapsed="false">
      <c r="A261" s="2" t="s">
        <v>1268</v>
      </c>
      <c r="B261" s="2" t="s">
        <v>1268</v>
      </c>
      <c r="C261" s="2" t="s">
        <v>1269</v>
      </c>
      <c r="D261" s="2" t="s">
        <v>1270</v>
      </c>
      <c r="E261" s="24"/>
      <c r="F261" s="2" t="s">
        <v>90</v>
      </c>
      <c r="G261" s="2" t="s">
        <v>20</v>
      </c>
      <c r="H261" s="5" t="n">
        <v>33710</v>
      </c>
      <c r="I261" s="6" t="n">
        <v>7274985205</v>
      </c>
      <c r="J261" s="7" t="s">
        <v>1271</v>
      </c>
      <c r="K261" s="16" t="str">
        <f aca="false">C:C&amp;""&amp;H:H</f>
        <v>Davis33710</v>
      </c>
    </row>
    <row r="262" customFormat="false" ht="15" hidden="false" customHeight="false" outlineLevel="0" collapsed="false">
      <c r="A262" s="2" t="s">
        <v>1176</v>
      </c>
      <c r="B262" s="2" t="s">
        <v>1176</v>
      </c>
      <c r="C262" s="2" t="s">
        <v>1272</v>
      </c>
      <c r="D262" s="2" t="s">
        <v>1273</v>
      </c>
      <c r="E262" s="24"/>
      <c r="F262" s="2" t="s">
        <v>225</v>
      </c>
      <c r="G262" s="2" t="s">
        <v>20</v>
      </c>
      <c r="H262" s="5" t="n">
        <v>33578</v>
      </c>
      <c r="I262" s="6" t="n">
        <v>8132527130</v>
      </c>
      <c r="J262" s="7" t="s">
        <v>1274</v>
      </c>
      <c r="K262" s="16" t="str">
        <f aca="false">C:C&amp;""&amp;H:H</f>
        <v>Zamora33578</v>
      </c>
    </row>
    <row r="263" customFormat="false" ht="15" hidden="false" customHeight="false" outlineLevel="0" collapsed="false">
      <c r="A263" s="1" t="s">
        <v>911</v>
      </c>
      <c r="B263" s="1" t="s">
        <v>911</v>
      </c>
      <c r="C263" s="2" t="s">
        <v>1275</v>
      </c>
      <c r="D263" s="30" t="s">
        <v>1276</v>
      </c>
      <c r="E263" s="24"/>
      <c r="F263" s="2" t="s">
        <v>1277</v>
      </c>
      <c r="G263" s="4" t="s">
        <v>103</v>
      </c>
      <c r="H263" s="5" t="n">
        <v>11741</v>
      </c>
      <c r="I263" s="6" t="n">
        <v>7276786147</v>
      </c>
      <c r="J263" s="63" t="s">
        <v>1278</v>
      </c>
      <c r="K263" s="16" t="str">
        <f aca="false">C:C&amp;""&amp;H:H</f>
        <v>Danhour11741</v>
      </c>
    </row>
    <row r="264" customFormat="false" ht="15" hidden="false" customHeight="false" outlineLevel="0" collapsed="false">
      <c r="A264" s="1" t="s">
        <v>214</v>
      </c>
      <c r="B264" s="1" t="s">
        <v>214</v>
      </c>
      <c r="C264" s="2" t="s">
        <v>1084</v>
      </c>
      <c r="D264" s="3" t="s">
        <v>1279</v>
      </c>
      <c r="E264" s="24" t="s">
        <v>1280</v>
      </c>
      <c r="F264" s="2" t="s">
        <v>37</v>
      </c>
      <c r="G264" s="2" t="s">
        <v>20</v>
      </c>
      <c r="H264" s="5" t="n">
        <v>33614</v>
      </c>
      <c r="I264" s="6" t="n">
        <v>8134432168</v>
      </c>
      <c r="J264" s="7" t="s">
        <v>1281</v>
      </c>
      <c r="K264" s="16" t="str">
        <f aca="false">C:C&amp;""&amp;H:H</f>
        <v>Rodriguez33614</v>
      </c>
    </row>
    <row r="265" customFormat="false" ht="15" hidden="false" customHeight="false" outlineLevel="0" collapsed="false">
      <c r="A265" s="1" t="s">
        <v>1282</v>
      </c>
      <c r="B265" s="1" t="s">
        <v>1282</v>
      </c>
      <c r="C265" s="2" t="s">
        <v>1283</v>
      </c>
      <c r="D265" s="3" t="s">
        <v>1284</v>
      </c>
      <c r="E265" s="24" t="s">
        <v>1285</v>
      </c>
      <c r="F265" s="2" t="s">
        <v>1234</v>
      </c>
      <c r="G265" s="2" t="s">
        <v>20</v>
      </c>
      <c r="H265" s="5" t="n">
        <v>33565</v>
      </c>
      <c r="I265" s="6" t="n">
        <v>8139864441</v>
      </c>
      <c r="J265" s="7" t="s">
        <v>1286</v>
      </c>
      <c r="K265" s="16" t="str">
        <f aca="false">C:C&amp;""&amp;H:H</f>
        <v>Barefield33565</v>
      </c>
    </row>
    <row r="266" customFormat="false" ht="15" hidden="false" customHeight="false" outlineLevel="0" collapsed="false">
      <c r="A266" s="1" t="s">
        <v>1287</v>
      </c>
      <c r="B266" s="1" t="s">
        <v>1287</v>
      </c>
      <c r="C266" s="2" t="s">
        <v>1288</v>
      </c>
      <c r="D266" s="3" t="s">
        <v>1289</v>
      </c>
      <c r="E266" s="24"/>
      <c r="F266" s="2" t="s">
        <v>330</v>
      </c>
      <c r="G266" s="2" t="s">
        <v>20</v>
      </c>
      <c r="H266" s="5" t="n">
        <v>33129</v>
      </c>
      <c r="I266" s="6" t="n">
        <v>3052858303</v>
      </c>
      <c r="J266" s="7" t="s">
        <v>1290</v>
      </c>
      <c r="K266" s="16" t="str">
        <f aca="false">C:C&amp;""&amp;H:H</f>
        <v>Chavez33129</v>
      </c>
    </row>
    <row r="267" customFormat="false" ht="15" hidden="false" customHeight="false" outlineLevel="0" collapsed="false">
      <c r="A267" s="2" t="s">
        <v>1291</v>
      </c>
      <c r="B267" s="2" t="s">
        <v>1291</v>
      </c>
      <c r="C267" s="2" t="s">
        <v>1292</v>
      </c>
      <c r="D267" s="2" t="s">
        <v>1293</v>
      </c>
      <c r="E267" s="24" t="s">
        <v>1294</v>
      </c>
      <c r="F267" s="2" t="s">
        <v>37</v>
      </c>
      <c r="G267" s="2" t="s">
        <v>20</v>
      </c>
      <c r="H267" s="5" t="n">
        <v>33605</v>
      </c>
      <c r="I267" s="6" t="n">
        <v>8136558805</v>
      </c>
      <c r="J267" s="7" t="s">
        <v>1295</v>
      </c>
      <c r="K267" s="16" t="str">
        <f aca="false">C:C&amp;""&amp;H:H</f>
        <v>Spivey33605</v>
      </c>
    </row>
    <row r="268" customFormat="false" ht="15" hidden="false" customHeight="false" outlineLevel="0" collapsed="false">
      <c r="A268" s="2" t="s">
        <v>1212</v>
      </c>
      <c r="B268" s="2" t="s">
        <v>1212</v>
      </c>
      <c r="C268" s="2" t="s">
        <v>1296</v>
      </c>
      <c r="D268" s="2" t="s">
        <v>1297</v>
      </c>
      <c r="E268" s="24" t="s">
        <v>1298</v>
      </c>
      <c r="F268" s="2" t="s">
        <v>330</v>
      </c>
      <c r="G268" s="4" t="s">
        <v>20</v>
      </c>
      <c r="H268" s="5" t="n">
        <v>33133</v>
      </c>
      <c r="I268" s="6" t="n">
        <v>7863602041</v>
      </c>
      <c r="J268" s="27" t="s">
        <v>1299</v>
      </c>
      <c r="K268" s="16" t="str">
        <f aca="false">C:C&amp;""&amp;H:H</f>
        <v>Diston33133</v>
      </c>
    </row>
    <row r="269" customFormat="false" ht="15" hidden="false" customHeight="false" outlineLevel="0" collapsed="false">
      <c r="A269" s="1" t="s">
        <v>1300</v>
      </c>
      <c r="B269" s="1" t="s">
        <v>1300</v>
      </c>
      <c r="C269" s="2" t="s">
        <v>1301</v>
      </c>
      <c r="D269" s="3" t="s">
        <v>1302</v>
      </c>
      <c r="E269" s="24"/>
      <c r="F269" s="2" t="s">
        <v>58</v>
      </c>
      <c r="G269" s="4" t="s">
        <v>20</v>
      </c>
      <c r="H269" s="5" t="n">
        <v>33549</v>
      </c>
      <c r="I269" s="6" t="n">
        <v>8135014181</v>
      </c>
      <c r="J269" s="7" t="s">
        <v>1303</v>
      </c>
      <c r="K269" s="16" t="str">
        <f aca="false">C:C&amp;""&amp;H:H</f>
        <v>Hessling33549</v>
      </c>
    </row>
    <row r="270" customFormat="false" ht="15" hidden="false" customHeight="false" outlineLevel="0" collapsed="false">
      <c r="A270" s="22" t="s">
        <v>502</v>
      </c>
      <c r="B270" s="22" t="s">
        <v>502</v>
      </c>
      <c r="C270" s="23" t="s">
        <v>602</v>
      </c>
      <c r="D270" s="23" t="s">
        <v>1304</v>
      </c>
      <c r="E270" s="24" t="n">
        <v>318</v>
      </c>
      <c r="F270" s="23" t="s">
        <v>37</v>
      </c>
      <c r="G270" s="23" t="s">
        <v>20</v>
      </c>
      <c r="H270" s="25" t="n">
        <v>33607</v>
      </c>
      <c r="I270" s="26" t="n">
        <v>3524224734</v>
      </c>
      <c r="J270" s="7" t="s">
        <v>1305</v>
      </c>
      <c r="K270" s="16" t="str">
        <f aca="false">C:C&amp;""&amp;H:H</f>
        <v>Williams33607</v>
      </c>
    </row>
    <row r="271" customFormat="false" ht="15" hidden="false" customHeight="false" outlineLevel="0" collapsed="false">
      <c r="A271" s="1" t="s">
        <v>558</v>
      </c>
      <c r="B271" s="1" t="s">
        <v>558</v>
      </c>
      <c r="C271" s="2" t="s">
        <v>40</v>
      </c>
      <c r="D271" s="3" t="s">
        <v>1306</v>
      </c>
      <c r="E271" s="24"/>
      <c r="F271" s="2" t="s">
        <v>429</v>
      </c>
      <c r="G271" s="2" t="s">
        <v>20</v>
      </c>
      <c r="H271" s="5" t="s">
        <v>1307</v>
      </c>
      <c r="I271" s="6" t="n">
        <v>8139945077</v>
      </c>
      <c r="J271" s="23" t="s">
        <v>1308</v>
      </c>
      <c r="K271" s="16" t="str">
        <f aca="false">C:C&amp;""&amp;H:H</f>
        <v>Harris33544-5471</v>
      </c>
    </row>
    <row r="272" customFormat="false" ht="15" hidden="false" customHeight="false" outlineLevel="0" collapsed="false">
      <c r="A272" s="1" t="s">
        <v>1309</v>
      </c>
      <c r="B272" s="1" t="s">
        <v>1309</v>
      </c>
      <c r="C272" s="2" t="s">
        <v>1310</v>
      </c>
      <c r="D272" s="3" t="s">
        <v>1311</v>
      </c>
      <c r="E272" s="24"/>
      <c r="F272" s="2" t="s">
        <v>37</v>
      </c>
      <c r="G272" s="2" t="s">
        <v>20</v>
      </c>
      <c r="H272" s="5" t="n">
        <v>33609</v>
      </c>
      <c r="I272" s="6" t="n">
        <v>8133937725</v>
      </c>
      <c r="J272" s="29" t="s">
        <v>1312</v>
      </c>
      <c r="K272" s="16" t="str">
        <f aca="false">C:C&amp;""&amp;H:H</f>
        <v>Jefferson 33609</v>
      </c>
    </row>
    <row r="273" customFormat="false" ht="15" hidden="false" customHeight="false" outlineLevel="0" collapsed="false">
      <c r="A273" s="1" t="s">
        <v>763</v>
      </c>
      <c r="B273" s="1" t="s">
        <v>763</v>
      </c>
      <c r="C273" s="2" t="s">
        <v>280</v>
      </c>
      <c r="D273" s="3" t="s">
        <v>1313</v>
      </c>
      <c r="E273" s="24" t="s">
        <v>1314</v>
      </c>
      <c r="F273" s="2" t="s">
        <v>37</v>
      </c>
      <c r="G273" s="2" t="s">
        <v>20</v>
      </c>
      <c r="H273" s="5" t="n">
        <v>33612</v>
      </c>
      <c r="I273" s="6" t="n">
        <v>8137274908</v>
      </c>
      <c r="J273" s="7" t="s">
        <v>1315</v>
      </c>
      <c r="K273" s="16" t="str">
        <f aca="false">C:C&amp;""&amp;H:H</f>
        <v>Hernandez33612</v>
      </c>
    </row>
    <row r="274" customFormat="false" ht="15" hidden="false" customHeight="false" outlineLevel="0" collapsed="false">
      <c r="A274" s="2" t="s">
        <v>1316</v>
      </c>
      <c r="B274" s="2" t="s">
        <v>1316</v>
      </c>
      <c r="C274" s="2" t="s">
        <v>1317</v>
      </c>
      <c r="D274" s="2" t="s">
        <v>1318</v>
      </c>
      <c r="E274" s="24" t="s">
        <v>1019</v>
      </c>
      <c r="F274" s="2" t="s">
        <v>48</v>
      </c>
      <c r="G274" s="2" t="s">
        <v>20</v>
      </c>
      <c r="H274" s="5" t="n">
        <v>33511</v>
      </c>
      <c r="I274" s="6" t="n">
        <v>8139656389</v>
      </c>
      <c r="J274" s="7" t="s">
        <v>1319</v>
      </c>
      <c r="K274" s="16" t="str">
        <f aca="false">C:C&amp;""&amp;H:H</f>
        <v>Lilly33511</v>
      </c>
    </row>
    <row r="275" customFormat="false" ht="15" hidden="false" customHeight="false" outlineLevel="0" collapsed="false">
      <c r="A275" s="22" t="s">
        <v>1320</v>
      </c>
      <c r="B275" s="22" t="s">
        <v>1320</v>
      </c>
      <c r="C275" s="23" t="s">
        <v>1321</v>
      </c>
      <c r="D275" s="23" t="s">
        <v>1322</v>
      </c>
      <c r="E275" s="24"/>
      <c r="F275" s="23" t="s">
        <v>37</v>
      </c>
      <c r="G275" s="23" t="s">
        <v>20</v>
      </c>
      <c r="H275" s="25" t="n">
        <v>33647</v>
      </c>
      <c r="I275" s="26" t="n">
        <v>8137668961</v>
      </c>
      <c r="J275" s="7" t="s">
        <v>1323</v>
      </c>
      <c r="K275" s="16" t="str">
        <f aca="false">C:C&amp;""&amp;H:H</f>
        <v>Jeyasingh33647</v>
      </c>
    </row>
    <row r="276" customFormat="false" ht="15" hidden="false" customHeight="false" outlineLevel="0" collapsed="false">
      <c r="A276" s="1" t="s">
        <v>1324</v>
      </c>
      <c r="B276" s="1" t="s">
        <v>1324</v>
      </c>
      <c r="C276" s="2" t="s">
        <v>1325</v>
      </c>
      <c r="D276" s="3" t="s">
        <v>1326</v>
      </c>
      <c r="E276" s="24"/>
      <c r="F276" s="2" t="s">
        <v>37</v>
      </c>
      <c r="G276" s="2" t="s">
        <v>20</v>
      </c>
      <c r="H276" s="5" t="n">
        <v>33609</v>
      </c>
      <c r="I276" s="6" t="n">
        <v>8132804850</v>
      </c>
      <c r="J276" s="7" t="s">
        <v>1327</v>
      </c>
      <c r="K276" s="16" t="str">
        <f aca="false">C:C&amp;""&amp;H:H</f>
        <v>Ross33609</v>
      </c>
    </row>
    <row r="277" customFormat="false" ht="15" hidden="false" customHeight="false" outlineLevel="0" collapsed="false">
      <c r="A277" s="1" t="s">
        <v>726</v>
      </c>
      <c r="B277" s="1" t="s">
        <v>726</v>
      </c>
      <c r="C277" s="2" t="s">
        <v>489</v>
      </c>
      <c r="D277" s="3" t="s">
        <v>1328</v>
      </c>
      <c r="E277" s="24" t="s">
        <v>1329</v>
      </c>
      <c r="F277" s="2" t="s">
        <v>137</v>
      </c>
      <c r="G277" s="2" t="s">
        <v>138</v>
      </c>
      <c r="H277" s="5" t="n">
        <v>60612</v>
      </c>
      <c r="I277" s="6" t="s">
        <v>1330</v>
      </c>
      <c r="J277" s="7" t="s">
        <v>1331</v>
      </c>
      <c r="K277" s="16" t="str">
        <f aca="false">C:C&amp;""&amp;H:H</f>
        <v>Kent60612</v>
      </c>
    </row>
    <row r="278" customFormat="false" ht="15" hidden="false" customHeight="false" outlineLevel="0" collapsed="false">
      <c r="A278" s="22" t="s">
        <v>1332</v>
      </c>
      <c r="B278" s="22" t="s">
        <v>1332</v>
      </c>
      <c r="C278" s="23" t="s">
        <v>1333</v>
      </c>
      <c r="D278" s="23" t="s">
        <v>1334</v>
      </c>
      <c r="E278" s="24" t="s">
        <v>1335</v>
      </c>
      <c r="F278" s="23" t="s">
        <v>1336</v>
      </c>
      <c r="G278" s="23" t="s">
        <v>20</v>
      </c>
      <c r="H278" s="25" t="n">
        <v>34474</v>
      </c>
      <c r="I278" s="26" t="n">
        <v>8132355230</v>
      </c>
      <c r="J278" s="27" t="s">
        <v>1337</v>
      </c>
      <c r="K278" s="16" t="str">
        <f aca="false">C:C&amp;""&amp;H:H</f>
        <v>Vitale34474</v>
      </c>
    </row>
    <row r="279" customFormat="false" ht="15" hidden="false" customHeight="false" outlineLevel="0" collapsed="false">
      <c r="A279" s="1" t="s">
        <v>1338</v>
      </c>
      <c r="B279" s="1" t="s">
        <v>1338</v>
      </c>
      <c r="C279" s="2" t="s">
        <v>1339</v>
      </c>
      <c r="D279" s="3" t="s">
        <v>1340</v>
      </c>
      <c r="E279" s="24"/>
      <c r="F279" s="2" t="s">
        <v>1341</v>
      </c>
      <c r="G279" s="2" t="s">
        <v>20</v>
      </c>
      <c r="H279" s="5" t="n">
        <v>32550</v>
      </c>
      <c r="I279" s="6" t="n">
        <v>8506502277</v>
      </c>
      <c r="J279" s="29" t="s">
        <v>1342</v>
      </c>
      <c r="K279" s="16" t="str">
        <f aca="false">C:C&amp;""&amp;H:H</f>
        <v>Asher32550</v>
      </c>
    </row>
    <row r="280" customFormat="false" ht="15" hidden="false" customHeight="false" outlineLevel="0" collapsed="false">
      <c r="A280" s="1" t="s">
        <v>1343</v>
      </c>
      <c r="B280" s="1" t="s">
        <v>1343</v>
      </c>
      <c r="C280" s="2" t="s">
        <v>1344</v>
      </c>
      <c r="D280" s="3" t="s">
        <v>1345</v>
      </c>
      <c r="E280" s="24"/>
      <c r="F280" s="2" t="s">
        <v>225</v>
      </c>
      <c r="G280" s="2" t="s">
        <v>20</v>
      </c>
      <c r="H280" s="5" t="n">
        <v>33578</v>
      </c>
      <c r="I280" s="6" t="n">
        <v>9733808317</v>
      </c>
      <c r="J280" s="29" t="s">
        <v>1346</v>
      </c>
      <c r="K280" s="16" t="str">
        <f aca="false">C:C&amp;""&amp;H:H</f>
        <v>Gonzalez33578</v>
      </c>
    </row>
    <row r="281" customFormat="false" ht="15" hidden="false" customHeight="false" outlineLevel="0" collapsed="false">
      <c r="A281" s="1" t="s">
        <v>1347</v>
      </c>
      <c r="B281" s="1" t="s">
        <v>1347</v>
      </c>
      <c r="C281" s="2"/>
      <c r="D281" s="3" t="s">
        <v>1348</v>
      </c>
      <c r="E281" s="24" t="s">
        <v>1349</v>
      </c>
      <c r="F281" s="2" t="s">
        <v>1350</v>
      </c>
      <c r="G281" s="2" t="s">
        <v>20</v>
      </c>
      <c r="H281" s="5" t="s">
        <v>1351</v>
      </c>
      <c r="I281" s="6" t="n">
        <v>3526266674</v>
      </c>
      <c r="J281" s="29" t="s">
        <v>1352</v>
      </c>
      <c r="K281" s="16" t="str">
        <f aca="false">C:C&amp;""&amp;H:H</f>
        <v>34448-2311</v>
      </c>
    </row>
    <row r="282" customFormat="false" ht="15" hidden="false" customHeight="false" outlineLevel="0" collapsed="false">
      <c r="A282" s="50" t="s">
        <v>364</v>
      </c>
      <c r="B282" s="50" t="s">
        <v>364</v>
      </c>
      <c r="C282" s="46" t="s">
        <v>1353</v>
      </c>
      <c r="D282" s="47" t="s">
        <v>1354</v>
      </c>
      <c r="E282" s="24" t="s">
        <v>1355</v>
      </c>
      <c r="F282" s="46" t="s">
        <v>37</v>
      </c>
      <c r="G282" s="48" t="s">
        <v>20</v>
      </c>
      <c r="H282" s="49" t="n">
        <v>33616</v>
      </c>
      <c r="I282" s="6" t="s">
        <v>1356</v>
      </c>
      <c r="J282" s="64" t="s">
        <v>1357</v>
      </c>
      <c r="K282" s="16" t="str">
        <f aca="false">C:C&amp;""&amp;H:H</f>
        <v>Lenfestey33616</v>
      </c>
    </row>
    <row r="283" customFormat="false" ht="15" hidden="false" customHeight="false" outlineLevel="0" collapsed="false">
      <c r="A283" s="46" t="s">
        <v>301</v>
      </c>
      <c r="B283" s="46" t="s">
        <v>301</v>
      </c>
      <c r="C283" s="46" t="s">
        <v>1358</v>
      </c>
      <c r="D283" s="46" t="s">
        <v>1359</v>
      </c>
      <c r="E283" s="24"/>
      <c r="F283" s="46" t="s">
        <v>37</v>
      </c>
      <c r="G283" s="48" t="s">
        <v>20</v>
      </c>
      <c r="H283" s="49" t="n">
        <v>33619</v>
      </c>
      <c r="I283" s="6" t="n">
        <v>8136166566</v>
      </c>
      <c r="J283" s="64" t="s">
        <v>1360</v>
      </c>
      <c r="K283" s="16" t="str">
        <f aca="false">C:C&amp;""&amp;H:H</f>
        <v>Beyer33619</v>
      </c>
    </row>
    <row r="284" customFormat="false" ht="15" hidden="false" customHeight="false" outlineLevel="0" collapsed="false">
      <c r="A284" s="36" t="s">
        <v>1361</v>
      </c>
      <c r="B284" s="36" t="s">
        <v>1361</v>
      </c>
      <c r="C284" s="2" t="s">
        <v>1362</v>
      </c>
      <c r="D284" s="3" t="s">
        <v>1363</v>
      </c>
      <c r="E284" s="24" t="s">
        <v>1364</v>
      </c>
      <c r="F284" s="2" t="s">
        <v>516</v>
      </c>
      <c r="G284" s="2" t="s">
        <v>20</v>
      </c>
      <c r="H284" s="5" t="n">
        <v>34202</v>
      </c>
      <c r="I284" s="6" t="s">
        <v>1365</v>
      </c>
      <c r="J284" s="7" t="s">
        <v>1366</v>
      </c>
      <c r="K284" s="16" t="str">
        <f aca="false">C:C&amp;""&amp;H:H</f>
        <v>Irwin34202</v>
      </c>
    </row>
    <row r="285" customFormat="false" ht="15" hidden="false" customHeight="false" outlineLevel="0" collapsed="false">
      <c r="A285" s="36" t="s">
        <v>541</v>
      </c>
      <c r="B285" s="36" t="s">
        <v>541</v>
      </c>
      <c r="C285" s="2" t="s">
        <v>903</v>
      </c>
      <c r="D285" s="3" t="s">
        <v>1367</v>
      </c>
      <c r="E285" s="24" t="s">
        <v>1368</v>
      </c>
      <c r="F285" s="2" t="s">
        <v>96</v>
      </c>
      <c r="G285" s="2" t="s">
        <v>20</v>
      </c>
      <c r="H285" s="5" t="n">
        <v>33781</v>
      </c>
      <c r="I285" s="6" t="n">
        <v>7275413444</v>
      </c>
      <c r="J285" s="7" t="s">
        <v>1369</v>
      </c>
      <c r="K285" s="16" t="str">
        <f aca="false">C:C&amp;""&amp;H:H</f>
        <v>Hart33781</v>
      </c>
    </row>
    <row r="286" customFormat="false" ht="15" hidden="false" customHeight="false" outlineLevel="0" collapsed="false">
      <c r="A286" s="1" t="s">
        <v>1370</v>
      </c>
      <c r="B286" s="1" t="s">
        <v>1370</v>
      </c>
      <c r="C286" s="2" t="s">
        <v>1191</v>
      </c>
      <c r="D286" s="3" t="s">
        <v>1371</v>
      </c>
      <c r="E286" s="24"/>
      <c r="F286" s="2" t="s">
        <v>25</v>
      </c>
      <c r="G286" s="2" t="s">
        <v>20</v>
      </c>
      <c r="H286" s="5" t="n">
        <v>32308</v>
      </c>
      <c r="I286" s="6" t="n">
        <v>8502970551</v>
      </c>
      <c r="J286" s="39" t="s">
        <v>1372</v>
      </c>
      <c r="K286" s="16" t="str">
        <f aca="false">C:C&amp;""&amp;H:H</f>
        <v>Hayes32308</v>
      </c>
    </row>
    <row r="287" customFormat="false" ht="15" hidden="false" customHeight="false" outlineLevel="0" collapsed="false">
      <c r="A287" s="1" t="s">
        <v>123</v>
      </c>
      <c r="B287" s="1" t="s">
        <v>123</v>
      </c>
      <c r="C287" s="2" t="s">
        <v>1373</v>
      </c>
      <c r="D287" s="3" t="s">
        <v>1374</v>
      </c>
      <c r="E287" s="24"/>
      <c r="F287" s="2" t="s">
        <v>434</v>
      </c>
      <c r="G287" s="2" t="s">
        <v>20</v>
      </c>
      <c r="H287" s="5" t="n">
        <v>33759</v>
      </c>
      <c r="I287" s="6" t="n">
        <v>7276983660</v>
      </c>
      <c r="J287" s="62" t="s">
        <v>1375</v>
      </c>
      <c r="K287" s="16" t="str">
        <f aca="false">C:C&amp;""&amp;H:H</f>
        <v>Rees33759</v>
      </c>
    </row>
    <row r="288" customFormat="false" ht="15" hidden="false" customHeight="false" outlineLevel="0" collapsed="false">
      <c r="A288" s="54" t="s">
        <v>1376</v>
      </c>
      <c r="B288" s="54" t="s">
        <v>1376</v>
      </c>
      <c r="C288" s="2" t="s">
        <v>1377</v>
      </c>
      <c r="D288" s="3" t="s">
        <v>1378</v>
      </c>
      <c r="E288" s="24" t="s">
        <v>1379</v>
      </c>
      <c r="F288" s="2" t="s">
        <v>37</v>
      </c>
      <c r="G288" s="2" t="s">
        <v>194</v>
      </c>
      <c r="H288" s="5" t="n">
        <v>33610</v>
      </c>
      <c r="I288" s="6" t="n">
        <v>8003472590</v>
      </c>
      <c r="J288" s="7" t="s">
        <v>1380</v>
      </c>
      <c r="K288" s="16" t="str">
        <f aca="false">C:C&amp;""&amp;H:H</f>
        <v>Dove33610</v>
      </c>
    </row>
    <row r="289" customFormat="false" ht="15" hidden="false" customHeight="false" outlineLevel="0" collapsed="false">
      <c r="A289" s="2" t="s">
        <v>1381</v>
      </c>
      <c r="B289" s="2" t="s">
        <v>1381</v>
      </c>
      <c r="C289" s="2" t="s">
        <v>1382</v>
      </c>
      <c r="D289" s="2" t="s">
        <v>1383</v>
      </c>
      <c r="E289" s="18" t="s">
        <v>1384</v>
      </c>
      <c r="F289" s="2" t="s">
        <v>37</v>
      </c>
      <c r="G289" s="2" t="s">
        <v>20</v>
      </c>
      <c r="H289" s="5" t="n">
        <v>33637</v>
      </c>
      <c r="I289" s="6" t="n">
        <v>8134316393</v>
      </c>
      <c r="J289" s="7" t="s">
        <v>1385</v>
      </c>
      <c r="K289" s="16" t="str">
        <f aca="false">C:C&amp;""&amp;H:H</f>
        <v>Headen33637</v>
      </c>
    </row>
    <row r="290" customFormat="false" ht="15" hidden="false" customHeight="false" outlineLevel="0" collapsed="false">
      <c r="A290" s="1" t="s">
        <v>1386</v>
      </c>
      <c r="B290" s="1" t="s">
        <v>1386</v>
      </c>
      <c r="C290" s="2"/>
      <c r="D290" s="23" t="s">
        <v>1387</v>
      </c>
      <c r="E290" s="24" t="s">
        <v>1388</v>
      </c>
      <c r="F290" s="2" t="s">
        <v>37</v>
      </c>
      <c r="G290" s="2" t="s">
        <v>20</v>
      </c>
      <c r="H290" s="5" t="n">
        <v>33629</v>
      </c>
      <c r="I290" s="6" t="n">
        <v>8777635247</v>
      </c>
      <c r="J290" s="23" t="s">
        <v>1389</v>
      </c>
      <c r="K290" s="16" t="str">
        <f aca="false">C:C&amp;""&amp;H:H</f>
        <v>33629</v>
      </c>
    </row>
    <row r="291" customFormat="false" ht="15" hidden="false" customHeight="false" outlineLevel="0" collapsed="false">
      <c r="A291" s="50" t="s">
        <v>1390</v>
      </c>
      <c r="B291" s="50" t="s">
        <v>1390</v>
      </c>
      <c r="C291" s="46" t="s">
        <v>1391</v>
      </c>
      <c r="D291" s="47" t="s">
        <v>1392</v>
      </c>
      <c r="E291" s="24" t="s">
        <v>1393</v>
      </c>
      <c r="F291" s="46" t="s">
        <v>1394</v>
      </c>
      <c r="G291" s="48" t="s">
        <v>14</v>
      </c>
      <c r="H291" s="49" t="s">
        <v>1395</v>
      </c>
      <c r="I291" s="6" t="n">
        <v>7077461781</v>
      </c>
      <c r="J291" s="7" t="s">
        <v>1396</v>
      </c>
      <c r="K291" s="16" t="str">
        <f aca="false">C:C&amp;""&amp;H:H</f>
        <v>Webster94510-3733</v>
      </c>
    </row>
    <row r="292" customFormat="false" ht="15" hidden="false" customHeight="false" outlineLevel="0" collapsed="false">
      <c r="A292" s="50" t="s">
        <v>1397</v>
      </c>
      <c r="B292" s="50" t="s">
        <v>1397</v>
      </c>
      <c r="C292" s="46" t="s">
        <v>726</v>
      </c>
      <c r="D292" s="47" t="s">
        <v>1398</v>
      </c>
      <c r="E292" s="24"/>
      <c r="F292" s="46" t="s">
        <v>90</v>
      </c>
      <c r="G292" s="48" t="s">
        <v>20</v>
      </c>
      <c r="H292" s="49" t="n">
        <v>33705</v>
      </c>
      <c r="I292" s="6" t="n">
        <v>7275046091</v>
      </c>
      <c r="J292" s="7" t="s">
        <v>1399</v>
      </c>
      <c r="K292" s="16" t="str">
        <f aca="false">C:C&amp;""&amp;H:H</f>
        <v>Scott33705</v>
      </c>
    </row>
    <row r="293" customFormat="false" ht="15" hidden="false" customHeight="false" outlineLevel="0" collapsed="false">
      <c r="A293" s="1" t="s">
        <v>1400</v>
      </c>
      <c r="B293" s="1" t="s">
        <v>1400</v>
      </c>
      <c r="C293" s="2" t="s">
        <v>1401</v>
      </c>
      <c r="D293" s="3" t="s">
        <v>1402</v>
      </c>
      <c r="E293" s="24"/>
      <c r="F293" s="2" t="s">
        <v>1403</v>
      </c>
      <c r="G293" s="4" t="s">
        <v>20</v>
      </c>
      <c r="H293" s="5" t="n">
        <v>33594</v>
      </c>
      <c r="I293" s="6" t="n">
        <v>8139284140</v>
      </c>
      <c r="J293" s="7" t="s">
        <v>1404</v>
      </c>
      <c r="K293" s="16" t="str">
        <f aca="false">C:C&amp;""&amp;H:H</f>
        <v>VanH Hall33594</v>
      </c>
    </row>
    <row r="294" customFormat="false" ht="15" hidden="false" customHeight="false" outlineLevel="0" collapsed="false">
      <c r="A294" s="1" t="s">
        <v>809</v>
      </c>
      <c r="B294" s="1" t="s">
        <v>809</v>
      </c>
      <c r="C294" s="2" t="s">
        <v>1405</v>
      </c>
      <c r="D294" s="3" t="s">
        <v>1406</v>
      </c>
      <c r="E294" s="24"/>
      <c r="F294" s="2" t="s">
        <v>37</v>
      </c>
      <c r="G294" s="2" t="s">
        <v>20</v>
      </c>
      <c r="H294" s="5" t="n">
        <v>33634</v>
      </c>
      <c r="I294" s="6" t="n">
        <v>8138771104</v>
      </c>
      <c r="J294" s="28" t="s">
        <v>1407</v>
      </c>
      <c r="K294" s="16" t="str">
        <f aca="false">C:C&amp;""&amp;H:H</f>
        <v>Henriquez33634</v>
      </c>
    </row>
    <row r="295" customFormat="false" ht="15" hidden="false" customHeight="false" outlineLevel="0" collapsed="false">
      <c r="A295" s="23" t="s">
        <v>1408</v>
      </c>
      <c r="B295" s="23" t="s">
        <v>1408</v>
      </c>
      <c r="C295" s="23" t="s">
        <v>1409</v>
      </c>
      <c r="D295" s="23" t="s">
        <v>1410</v>
      </c>
      <c r="E295" s="24"/>
      <c r="F295" s="23" t="s">
        <v>1411</v>
      </c>
      <c r="G295" s="23" t="s">
        <v>305</v>
      </c>
      <c r="H295" s="25" t="n">
        <v>78258</v>
      </c>
      <c r="I295" s="26" t="n">
        <v>2106068080</v>
      </c>
      <c r="J295" s="7" t="s">
        <v>1412</v>
      </c>
      <c r="K295" s="16" t="str">
        <f aca="false">C:C&amp;""&amp;H:H</f>
        <v>Herman78258</v>
      </c>
    </row>
    <row r="296" customFormat="false" ht="15" hidden="false" customHeight="false" outlineLevel="0" collapsed="false">
      <c r="A296" s="1" t="s">
        <v>742</v>
      </c>
      <c r="B296" s="1" t="s">
        <v>742</v>
      </c>
      <c r="C296" s="2" t="s">
        <v>1413</v>
      </c>
      <c r="D296" s="3" t="s">
        <v>1414</v>
      </c>
      <c r="E296" s="24" t="s">
        <v>1415</v>
      </c>
      <c r="F296" s="2" t="s">
        <v>243</v>
      </c>
      <c r="G296" s="4" t="s">
        <v>20</v>
      </c>
      <c r="H296" s="5" t="n">
        <v>32836</v>
      </c>
      <c r="I296" s="6" t="n">
        <v>2398225157</v>
      </c>
      <c r="J296" s="27" t="s">
        <v>1416</v>
      </c>
      <c r="K296" s="16" t="str">
        <f aca="false">C:C&amp;""&amp;H:H</f>
        <v>Nargi32836</v>
      </c>
    </row>
    <row r="297" customFormat="false" ht="15" hidden="false" customHeight="false" outlineLevel="0" collapsed="false">
      <c r="A297" s="2" t="s">
        <v>257</v>
      </c>
      <c r="B297" s="2" t="s">
        <v>257</v>
      </c>
      <c r="C297" s="2" t="s">
        <v>1417</v>
      </c>
      <c r="D297" s="2" t="s">
        <v>1418</v>
      </c>
      <c r="E297" s="24" t="s">
        <v>688</v>
      </c>
      <c r="F297" s="2" t="s">
        <v>1419</v>
      </c>
      <c r="G297" s="2" t="s">
        <v>20</v>
      </c>
      <c r="H297" s="5" t="n">
        <v>33578</v>
      </c>
      <c r="I297" s="6" t="n">
        <v>8887382293</v>
      </c>
      <c r="J297" s="7" t="s">
        <v>1420</v>
      </c>
      <c r="K297" s="16" t="str">
        <f aca="false">C:C&amp;""&amp;H:H</f>
        <v>Chanlatte33578</v>
      </c>
    </row>
    <row r="298" customFormat="false" ht="15" hidden="false" customHeight="false" outlineLevel="0" collapsed="false">
      <c r="A298" s="2" t="s">
        <v>1421</v>
      </c>
      <c r="B298" s="2" t="s">
        <v>1421</v>
      </c>
      <c r="C298" s="2" t="s">
        <v>1422</v>
      </c>
      <c r="D298" s="2" t="s">
        <v>1423</v>
      </c>
      <c r="E298" s="24"/>
      <c r="F298" s="2" t="s">
        <v>1424</v>
      </c>
      <c r="G298" s="2" t="s">
        <v>148</v>
      </c>
      <c r="H298" s="5" t="n">
        <v>45005</v>
      </c>
      <c r="I298" s="6" t="n">
        <v>5139979060</v>
      </c>
      <c r="J298" s="27" t="s">
        <v>1425</v>
      </c>
      <c r="K298" s="16" t="str">
        <f aca="false">C:C&amp;""&amp;H:H</f>
        <v>Gorken45005</v>
      </c>
    </row>
    <row r="299" customFormat="false" ht="15" hidden="false" customHeight="false" outlineLevel="0" collapsed="false">
      <c r="A299" s="36" t="s">
        <v>274</v>
      </c>
      <c r="B299" s="36" t="s">
        <v>274</v>
      </c>
      <c r="C299" s="36" t="s">
        <v>1426</v>
      </c>
      <c r="D299" s="36" t="s">
        <v>1427</v>
      </c>
      <c r="E299" s="24"/>
      <c r="F299" s="36" t="s">
        <v>261</v>
      </c>
      <c r="G299" s="36" t="s">
        <v>20</v>
      </c>
      <c r="H299" s="43" t="n">
        <v>34241</v>
      </c>
      <c r="I299" s="44" t="n">
        <v>9417373428</v>
      </c>
      <c r="J299" s="29" t="s">
        <v>1428</v>
      </c>
      <c r="K299" s="16" t="str">
        <f aca="false">C:C&amp;""&amp;H:H</f>
        <v>Hollibaugh34241</v>
      </c>
    </row>
    <row r="300" customFormat="false" ht="15" hidden="false" customHeight="false" outlineLevel="0" collapsed="false">
      <c r="A300" s="36" t="s">
        <v>1429</v>
      </c>
      <c r="B300" s="36" t="s">
        <v>1429</v>
      </c>
      <c r="C300" s="36" t="s">
        <v>1430</v>
      </c>
      <c r="D300" s="36" t="s">
        <v>1431</v>
      </c>
      <c r="E300" s="24" t="s">
        <v>1432</v>
      </c>
      <c r="F300" s="36" t="s">
        <v>1433</v>
      </c>
      <c r="G300" s="36" t="s">
        <v>20</v>
      </c>
      <c r="H300" s="43" t="n">
        <v>33578</v>
      </c>
      <c r="I300" s="44" t="n">
        <v>8137855108</v>
      </c>
      <c r="J300" s="45" t="s">
        <v>1434</v>
      </c>
      <c r="K300" s="16" t="str">
        <f aca="false">C:C&amp;""&amp;H:H</f>
        <v>Mirabilio33578</v>
      </c>
    </row>
    <row r="301" customFormat="false" ht="15" hidden="false" customHeight="false" outlineLevel="0" collapsed="false">
      <c r="A301" s="1" t="s">
        <v>1435</v>
      </c>
      <c r="B301" s="1" t="s">
        <v>1435</v>
      </c>
      <c r="C301" s="2" t="s">
        <v>1436</v>
      </c>
      <c r="D301" s="3" t="s">
        <v>1437</v>
      </c>
      <c r="E301" s="24" t="s">
        <v>181</v>
      </c>
      <c r="F301" s="2" t="s">
        <v>37</v>
      </c>
      <c r="G301" s="4" t="s">
        <v>20</v>
      </c>
      <c r="H301" s="5" t="n">
        <v>33610</v>
      </c>
      <c r="I301" s="6" t="n">
        <v>8134847604</v>
      </c>
      <c r="J301" s="7" t="s">
        <v>1438</v>
      </c>
      <c r="K301" s="16" t="str">
        <f aca="false">C:C&amp;""&amp;H:H</f>
        <v>Hopps33610</v>
      </c>
    </row>
    <row r="302" customFormat="false" ht="15" hidden="false" customHeight="false" outlineLevel="0" collapsed="false">
      <c r="A302" s="1" t="s">
        <v>1439</v>
      </c>
      <c r="B302" s="1" t="s">
        <v>1439</v>
      </c>
      <c r="C302" s="2"/>
      <c r="D302" s="3" t="s">
        <v>1440</v>
      </c>
      <c r="E302" s="24"/>
      <c r="F302" s="2" t="s">
        <v>37</v>
      </c>
      <c r="G302" s="2" t="s">
        <v>20</v>
      </c>
      <c r="H302" s="5" t="n">
        <v>33629</v>
      </c>
      <c r="I302" s="6" t="n">
        <v>8773722278</v>
      </c>
      <c r="J302" s="7" t="s">
        <v>1441</v>
      </c>
      <c r="K302" s="16" t="str">
        <f aca="false">C:C&amp;""&amp;H:H</f>
        <v>33629</v>
      </c>
    </row>
    <row r="303" customFormat="false" ht="15" hidden="false" customHeight="false" outlineLevel="0" collapsed="false">
      <c r="A303" s="22" t="s">
        <v>884</v>
      </c>
      <c r="B303" s="22" t="s">
        <v>884</v>
      </c>
      <c r="C303" s="23" t="s">
        <v>885</v>
      </c>
      <c r="D303" s="23" t="s">
        <v>886</v>
      </c>
      <c r="E303" s="24"/>
      <c r="F303" s="23" t="s">
        <v>243</v>
      </c>
      <c r="G303" s="23" t="s">
        <v>20</v>
      </c>
      <c r="H303" s="25" t="n">
        <v>32803</v>
      </c>
      <c r="I303" s="26" t="n">
        <v>4074230098</v>
      </c>
      <c r="J303" s="27" t="s">
        <v>888</v>
      </c>
      <c r="K303" s="16" t="str">
        <f aca="false">C:C&amp;""&amp;H:H</f>
        <v>Melanson32803</v>
      </c>
    </row>
    <row r="304" customFormat="false" ht="15" hidden="false" customHeight="false" outlineLevel="0" collapsed="false">
      <c r="A304" s="22" t="s">
        <v>274</v>
      </c>
      <c r="B304" s="22" t="s">
        <v>274</v>
      </c>
      <c r="C304" s="23" t="s">
        <v>1173</v>
      </c>
      <c r="D304" s="23" t="s">
        <v>1174</v>
      </c>
      <c r="E304" s="24"/>
      <c r="F304" s="23" t="s">
        <v>121</v>
      </c>
      <c r="G304" s="23" t="s">
        <v>20</v>
      </c>
      <c r="H304" s="25" t="n">
        <v>34677</v>
      </c>
      <c r="I304" s="26" t="n">
        <v>8138556758</v>
      </c>
      <c r="J304" s="7" t="s">
        <v>1175</v>
      </c>
      <c r="K304" s="16" t="str">
        <f aca="false">C:C&amp;""&amp;H:H</f>
        <v>Hunt34677</v>
      </c>
    </row>
    <row r="305" customFormat="false" ht="15" hidden="false" customHeight="false" outlineLevel="0" collapsed="false">
      <c r="A305" s="1" t="s">
        <v>1442</v>
      </c>
      <c r="B305" s="1" t="s">
        <v>1442</v>
      </c>
      <c r="C305" s="46" t="s">
        <v>1443</v>
      </c>
      <c r="D305" s="47" t="s">
        <v>1444</v>
      </c>
      <c r="E305" s="24"/>
      <c r="F305" s="46" t="s">
        <v>909</v>
      </c>
      <c r="G305" s="48" t="s">
        <v>20</v>
      </c>
      <c r="H305" s="49" t="n">
        <v>32750</v>
      </c>
      <c r="I305" s="6" t="n">
        <v>4073319238</v>
      </c>
      <c r="J305" s="7" t="s">
        <v>1445</v>
      </c>
      <c r="K305" s="16" t="str">
        <f aca="false">C:C&amp;""&amp;H:H</f>
        <v>Hutley32750</v>
      </c>
    </row>
    <row r="306" customFormat="false" ht="15" hidden="false" customHeight="false" outlineLevel="0" collapsed="false">
      <c r="A306" s="1" t="s">
        <v>1446</v>
      </c>
      <c r="B306" s="1" t="s">
        <v>1446</v>
      </c>
      <c r="C306" s="46" t="s">
        <v>1447</v>
      </c>
      <c r="D306" s="47" t="s">
        <v>1448</v>
      </c>
      <c r="E306" s="24"/>
      <c r="F306" s="46" t="s">
        <v>1449</v>
      </c>
      <c r="G306" s="48" t="s">
        <v>103</v>
      </c>
      <c r="H306" s="49" t="n">
        <v>14485</v>
      </c>
      <c r="I306" s="6" t="n">
        <v>8008286875</v>
      </c>
      <c r="J306" s="7" t="s">
        <v>1450</v>
      </c>
      <c r="K306" s="16" t="str">
        <f aca="false">C:C&amp;""&amp;H:H</f>
        <v>Boyd14485</v>
      </c>
    </row>
    <row r="307" customFormat="false" ht="15" hidden="false" customHeight="false" outlineLevel="0" collapsed="false">
      <c r="A307" s="2" t="s">
        <v>1451</v>
      </c>
      <c r="B307" s="2" t="s">
        <v>1451</v>
      </c>
      <c r="C307" s="2" t="s">
        <v>1452</v>
      </c>
      <c r="D307" s="2" t="s">
        <v>1453</v>
      </c>
      <c r="E307" s="24" t="n">
        <v>3</v>
      </c>
      <c r="F307" s="2" t="s">
        <v>1454</v>
      </c>
      <c r="G307" s="2" t="s">
        <v>20</v>
      </c>
      <c r="H307" s="5" t="n">
        <v>33054</v>
      </c>
      <c r="I307" s="6" t="n">
        <v>3056879400</v>
      </c>
      <c r="J307" s="27" t="s">
        <v>1455</v>
      </c>
      <c r="K307" s="16" t="str">
        <f aca="false">C:C&amp;""&amp;H:H</f>
        <v>Sanchez33054</v>
      </c>
    </row>
    <row r="308" customFormat="false" ht="15" hidden="false" customHeight="false" outlineLevel="0" collapsed="false">
      <c r="A308" s="1" t="s">
        <v>1347</v>
      </c>
      <c r="B308" s="1" t="s">
        <v>1347</v>
      </c>
      <c r="C308" s="2" t="s">
        <v>1456</v>
      </c>
      <c r="D308" s="3" t="s">
        <v>1457</v>
      </c>
      <c r="E308" s="24" t="s">
        <v>1458</v>
      </c>
      <c r="F308" s="2" t="s">
        <v>1459</v>
      </c>
      <c r="G308" s="2" t="s">
        <v>20</v>
      </c>
      <c r="H308" s="5" t="s">
        <v>1460</v>
      </c>
      <c r="I308" s="6" t="n">
        <v>4073533469</v>
      </c>
      <c r="J308" s="28" t="s">
        <v>1461</v>
      </c>
      <c r="K308" s="16" t="str">
        <f aca="false">C:C&amp;""&amp;H:H</f>
        <v>Wesser-Brawner 32765-5638</v>
      </c>
    </row>
    <row r="309" customFormat="false" ht="15" hidden="false" customHeight="false" outlineLevel="0" collapsed="false">
      <c r="A309" s="1" t="s">
        <v>1462</v>
      </c>
      <c r="B309" s="1" t="s">
        <v>1462</v>
      </c>
      <c r="C309" s="2" t="s">
        <v>1463</v>
      </c>
      <c r="D309" s="35" t="s">
        <v>1464</v>
      </c>
      <c r="E309" s="24" t="s">
        <v>1465</v>
      </c>
      <c r="F309" s="2" t="s">
        <v>37</v>
      </c>
      <c r="G309" s="2" t="s">
        <v>20</v>
      </c>
      <c r="H309" s="5" t="n">
        <v>33625</v>
      </c>
      <c r="I309" s="6" t="n">
        <v>8139636923</v>
      </c>
      <c r="J309" s="27" t="s">
        <v>1466</v>
      </c>
      <c r="K309" s="16" t="str">
        <f aca="false">C:C&amp;""&amp;H:H</f>
        <v>Linck33625</v>
      </c>
    </row>
    <row r="310" customFormat="false" ht="15" hidden="false" customHeight="false" outlineLevel="0" collapsed="false">
      <c r="A310" s="1" t="s">
        <v>1467</v>
      </c>
      <c r="B310" s="1" t="s">
        <v>1467</v>
      </c>
      <c r="C310" s="2" t="s">
        <v>1468</v>
      </c>
      <c r="D310" s="3" t="s">
        <v>1469</v>
      </c>
      <c r="E310" s="24"/>
      <c r="F310" s="2" t="s">
        <v>37</v>
      </c>
      <c r="G310" s="2" t="s">
        <v>20</v>
      </c>
      <c r="H310" s="5" t="n">
        <v>33603</v>
      </c>
      <c r="I310" s="6" t="n">
        <v>8007713676</v>
      </c>
      <c r="J310" s="27" t="s">
        <v>1470</v>
      </c>
      <c r="K310" s="16" t="str">
        <f aca="false">C:C&amp;""&amp;H:H</f>
        <v>Curbelo33603</v>
      </c>
    </row>
    <row r="311" customFormat="false" ht="15" hidden="false" customHeight="false" outlineLevel="0" collapsed="false">
      <c r="A311" s="1" t="s">
        <v>1320</v>
      </c>
      <c r="B311" s="1" t="s">
        <v>1320</v>
      </c>
      <c r="C311" s="2" t="s">
        <v>1471</v>
      </c>
      <c r="D311" s="3" t="s">
        <v>1472</v>
      </c>
      <c r="E311" s="24"/>
      <c r="F311" s="2" t="s">
        <v>1473</v>
      </c>
      <c r="G311" s="2" t="s">
        <v>103</v>
      </c>
      <c r="H311" s="5" t="n">
        <v>13057</v>
      </c>
      <c r="I311" s="6" t="n">
        <v>8778258340</v>
      </c>
      <c r="J311" s="7" t="s">
        <v>1474</v>
      </c>
      <c r="K311" s="16" t="str">
        <f aca="false">C:C&amp;""&amp;H:H</f>
        <v>Hosner13057</v>
      </c>
    </row>
    <row r="312" customFormat="false" ht="15" hidden="false" customHeight="false" outlineLevel="0" collapsed="false">
      <c r="A312" s="1" t="s">
        <v>1475</v>
      </c>
      <c r="B312" s="1" t="s">
        <v>1475</v>
      </c>
      <c r="C312" s="2" t="s">
        <v>1476</v>
      </c>
      <c r="D312" s="3" t="s">
        <v>1477</v>
      </c>
      <c r="E312" s="24"/>
      <c r="F312" s="2" t="s">
        <v>1478</v>
      </c>
      <c r="G312" s="2" t="s">
        <v>20</v>
      </c>
      <c r="H312" s="5" t="n">
        <v>32751</v>
      </c>
      <c r="I312" s="6" t="n">
        <v>8663923380</v>
      </c>
      <c r="J312" s="27" t="s">
        <v>1479</v>
      </c>
      <c r="K312" s="16" t="str">
        <f aca="false">C:C&amp;""&amp;H:H</f>
        <v>Evans32751</v>
      </c>
    </row>
    <row r="313" customFormat="false" ht="15" hidden="false" customHeight="false" outlineLevel="0" collapsed="false">
      <c r="A313" s="50" t="s">
        <v>284</v>
      </c>
      <c r="B313" s="50" t="s">
        <v>284</v>
      </c>
      <c r="C313" s="46" t="s">
        <v>1480</v>
      </c>
      <c r="D313" s="47" t="s">
        <v>1481</v>
      </c>
      <c r="E313" s="24"/>
      <c r="F313" s="2" t="s">
        <v>243</v>
      </c>
      <c r="G313" s="48" t="s">
        <v>20</v>
      </c>
      <c r="H313" s="49" t="n">
        <v>32801</v>
      </c>
      <c r="I313" s="6" t="n">
        <v>4074819576</v>
      </c>
      <c r="J313" s="7" t="s">
        <v>1482</v>
      </c>
      <c r="K313" s="16" t="str">
        <f aca="false">C:C&amp;""&amp;H:H</f>
        <v>Laible32801</v>
      </c>
    </row>
    <row r="314" customFormat="false" ht="15" hidden="false" customHeight="false" outlineLevel="0" collapsed="false">
      <c r="A314" s="1" t="s">
        <v>1483</v>
      </c>
      <c r="B314" s="1" t="s">
        <v>1483</v>
      </c>
      <c r="C314" s="2" t="s">
        <v>1484</v>
      </c>
      <c r="D314" s="3" t="s">
        <v>1485</v>
      </c>
      <c r="E314" s="24"/>
      <c r="F314" s="2" t="s">
        <v>37</v>
      </c>
      <c r="G314" s="4" t="s">
        <v>20</v>
      </c>
      <c r="H314" s="5" t="n">
        <v>33619</v>
      </c>
      <c r="I314" s="6" t="n">
        <v>8132646696</v>
      </c>
      <c r="J314" s="27" t="s">
        <v>1486</v>
      </c>
      <c r="K314" s="16" t="str">
        <f aca="false">C:C&amp;""&amp;H:H</f>
        <v>Frazier33619</v>
      </c>
    </row>
    <row r="315" customFormat="false" ht="15" hidden="false" customHeight="false" outlineLevel="0" collapsed="false">
      <c r="A315" s="1" t="s">
        <v>1487</v>
      </c>
      <c r="B315" s="1" t="s">
        <v>1487</v>
      </c>
      <c r="C315" s="2" t="s">
        <v>1488</v>
      </c>
      <c r="D315" s="3" t="s">
        <v>1489</v>
      </c>
      <c r="E315" s="24"/>
      <c r="F315" s="2" t="s">
        <v>37</v>
      </c>
      <c r="G315" s="2" t="s">
        <v>20</v>
      </c>
      <c r="H315" s="5" t="s">
        <v>1490</v>
      </c>
      <c r="I315" s="6" t="n">
        <v>8132896518</v>
      </c>
      <c r="J315" s="27" t="s">
        <v>1491</v>
      </c>
      <c r="K315" s="16" t="str">
        <f aca="false">C:C&amp;""&amp;H:H</f>
        <v>Suarez33602-5226</v>
      </c>
    </row>
    <row r="316" customFormat="false" ht="15" hidden="false" customHeight="false" outlineLevel="0" collapsed="false">
      <c r="A316" s="23" t="s">
        <v>1492</v>
      </c>
      <c r="B316" s="23" t="s">
        <v>1492</v>
      </c>
      <c r="C316" s="23" t="s">
        <v>1493</v>
      </c>
      <c r="D316" s="23" t="s">
        <v>1494</v>
      </c>
      <c r="E316" s="24"/>
      <c r="F316" s="23" t="s">
        <v>37</v>
      </c>
      <c r="G316" s="23" t="s">
        <v>20</v>
      </c>
      <c r="H316" s="25" t="n">
        <v>33604</v>
      </c>
      <c r="I316" s="26" t="n">
        <v>8138177288</v>
      </c>
      <c r="J316" s="7" t="s">
        <v>1495</v>
      </c>
      <c r="K316" s="16" t="str">
        <f aca="false">C:C&amp;""&amp;H:H</f>
        <v>Stewart33604</v>
      </c>
    </row>
    <row r="317" customFormat="false" ht="15" hidden="false" customHeight="false" outlineLevel="0" collapsed="false">
      <c r="A317" s="1" t="s">
        <v>1496</v>
      </c>
      <c r="B317" s="1" t="s">
        <v>1496</v>
      </c>
      <c r="C317" s="2" t="s">
        <v>1497</v>
      </c>
      <c r="D317" s="3" t="s">
        <v>1498</v>
      </c>
      <c r="E317" s="24" t="s">
        <v>1499</v>
      </c>
      <c r="F317" s="2" t="s">
        <v>1500</v>
      </c>
      <c r="G317" s="4" t="s">
        <v>20</v>
      </c>
      <c r="H317" s="5" t="n">
        <v>33584</v>
      </c>
      <c r="I317" s="6" t="s">
        <v>1501</v>
      </c>
      <c r="J317" s="7" t="s">
        <v>1502</v>
      </c>
      <c r="K317" s="16" t="str">
        <f aca="false">C:C&amp;""&amp;H:H</f>
        <v>Valladares33584</v>
      </c>
    </row>
    <row r="318" customFormat="false" ht="15" hidden="false" customHeight="false" outlineLevel="0" collapsed="false">
      <c r="A318" s="1" t="s">
        <v>1503</v>
      </c>
      <c r="B318" s="1" t="s">
        <v>1503</v>
      </c>
      <c r="C318" s="2" t="s">
        <v>1504</v>
      </c>
      <c r="D318" s="3" t="s">
        <v>1505</v>
      </c>
      <c r="E318" s="24" t="s">
        <v>198</v>
      </c>
      <c r="F318" s="2" t="s">
        <v>1506</v>
      </c>
      <c r="G318" s="2" t="s">
        <v>20</v>
      </c>
      <c r="H318" s="5" t="n">
        <v>33993</v>
      </c>
      <c r="I318" s="6" t="n">
        <v>8003478352</v>
      </c>
      <c r="J318" s="27" t="s">
        <v>1507</v>
      </c>
      <c r="K318" s="16" t="str">
        <f aca="false">C:C&amp;""&amp;H:H</f>
        <v>Labbe33993</v>
      </c>
    </row>
    <row r="319" customFormat="false" ht="15" hidden="false" customHeight="false" outlineLevel="0" collapsed="false">
      <c r="A319" s="22" t="s">
        <v>1508</v>
      </c>
      <c r="B319" s="22" t="s">
        <v>1508</v>
      </c>
      <c r="C319" s="23" t="s">
        <v>1509</v>
      </c>
      <c r="D319" s="23" t="s">
        <v>1510</v>
      </c>
      <c r="E319" s="24"/>
      <c r="F319" s="23" t="s">
        <v>90</v>
      </c>
      <c r="G319" s="23" t="s">
        <v>20</v>
      </c>
      <c r="H319" s="25" t="n">
        <v>33709</v>
      </c>
      <c r="I319" s="26" t="n">
        <v>8132815632</v>
      </c>
      <c r="J319" s="7" t="s">
        <v>1511</v>
      </c>
      <c r="K319" s="16" t="str">
        <f aca="false">C:C&amp;""&amp;H:H</f>
        <v>Fendley33709</v>
      </c>
    </row>
    <row r="320" customFormat="false" ht="15" hidden="false" customHeight="false" outlineLevel="0" collapsed="false">
      <c r="A320" s="62" t="s">
        <v>1512</v>
      </c>
      <c r="B320" s="62" t="s">
        <v>1512</v>
      </c>
      <c r="C320" s="2" t="s">
        <v>1513</v>
      </c>
      <c r="D320" s="3" t="s">
        <v>1514</v>
      </c>
      <c r="E320" s="24" t="s">
        <v>1384</v>
      </c>
      <c r="F320" s="2" t="s">
        <v>90</v>
      </c>
      <c r="G320" s="2" t="s">
        <v>20</v>
      </c>
      <c r="H320" s="5" t="s">
        <v>1515</v>
      </c>
      <c r="I320" s="6" t="n">
        <v>8442660910</v>
      </c>
      <c r="J320" s="7" t="s">
        <v>1516</v>
      </c>
      <c r="K320" s="16" t="str">
        <f aca="false">C:C&amp;""&amp;H:H</f>
        <v>Haynes33716-1204</v>
      </c>
    </row>
    <row r="321" customFormat="false" ht="15" hidden="false" customHeight="false" outlineLevel="0" collapsed="false">
      <c r="A321" s="22" t="s">
        <v>709</v>
      </c>
      <c r="B321" s="22" t="s">
        <v>709</v>
      </c>
      <c r="C321" s="23" t="s">
        <v>1517</v>
      </c>
      <c r="D321" s="23" t="s">
        <v>1518</v>
      </c>
      <c r="E321" s="24"/>
      <c r="F321" s="23" t="s">
        <v>1519</v>
      </c>
      <c r="G321" s="23" t="s">
        <v>20</v>
      </c>
      <c r="H321" s="25" t="n">
        <v>34202</v>
      </c>
      <c r="I321" s="26" t="n">
        <v>9418067656</v>
      </c>
      <c r="J321" s="29" t="s">
        <v>1516</v>
      </c>
      <c r="K321" s="16" t="str">
        <f aca="false">C:C&amp;""&amp;H:H</f>
        <v>Levy34202</v>
      </c>
    </row>
    <row r="322" customFormat="false" ht="15" hidden="false" customHeight="false" outlineLevel="0" collapsed="false">
      <c r="A322" s="50" t="s">
        <v>1520</v>
      </c>
      <c r="B322" s="50" t="s">
        <v>1520</v>
      </c>
      <c r="C322" s="53" t="s">
        <v>1521</v>
      </c>
      <c r="D322" s="30" t="s">
        <v>1522</v>
      </c>
      <c r="E322" s="24" t="s">
        <v>1523</v>
      </c>
      <c r="F322" s="2" t="s">
        <v>1524</v>
      </c>
      <c r="G322" s="54" t="s">
        <v>20</v>
      </c>
      <c r="H322" s="65" t="n">
        <v>34251</v>
      </c>
      <c r="I322" s="56" t="n">
        <v>9417061647</v>
      </c>
      <c r="J322" s="29" t="s">
        <v>1525</v>
      </c>
      <c r="K322" s="16" t="str">
        <f aca="false">C:C&amp;""&amp;H:H</f>
        <v>Oconnor34251</v>
      </c>
    </row>
    <row r="323" customFormat="false" ht="15" hidden="false" customHeight="false" outlineLevel="0" collapsed="false">
      <c r="A323" s="1" t="s">
        <v>1526</v>
      </c>
      <c r="B323" s="1" t="s">
        <v>1526</v>
      </c>
      <c r="C323" s="2" t="s">
        <v>1527</v>
      </c>
      <c r="D323" s="3" t="s">
        <v>1528</v>
      </c>
      <c r="E323" s="24"/>
      <c r="F323" s="2" t="s">
        <v>429</v>
      </c>
      <c r="G323" s="2" t="s">
        <v>20</v>
      </c>
      <c r="H323" s="5" t="n">
        <v>33545</v>
      </c>
      <c r="I323" s="6" t="n">
        <v>8664737848</v>
      </c>
      <c r="J323" s="7" t="s">
        <v>1529</v>
      </c>
      <c r="K323" s="16" t="str">
        <f aca="false">C:C&amp;""&amp;H:H</f>
        <v>McGregor33545</v>
      </c>
    </row>
    <row r="324" customFormat="false" ht="15" hidden="false" customHeight="false" outlineLevel="0" collapsed="false">
      <c r="A324" s="1" t="s">
        <v>1530</v>
      </c>
      <c r="B324" s="1" t="s">
        <v>1530</v>
      </c>
      <c r="C324" s="2" t="s">
        <v>1531</v>
      </c>
      <c r="D324" s="3" t="s">
        <v>1532</v>
      </c>
      <c r="E324" s="24"/>
      <c r="F324" s="2" t="s">
        <v>90</v>
      </c>
      <c r="G324" s="2" t="s">
        <v>20</v>
      </c>
      <c r="H324" s="5" t="n">
        <v>33710</v>
      </c>
      <c r="I324" s="6" t="s">
        <v>1533</v>
      </c>
      <c r="J324" s="7" t="s">
        <v>1534</v>
      </c>
      <c r="K324" s="16" t="str">
        <f aca="false">C:C&amp;""&amp;H:H</f>
        <v>Lawson33710</v>
      </c>
    </row>
    <row r="325" customFormat="false" ht="15" hidden="false" customHeight="false" outlineLevel="0" collapsed="false">
      <c r="A325" s="22" t="s">
        <v>1535</v>
      </c>
      <c r="B325" s="22" t="s">
        <v>1535</v>
      </c>
      <c r="C325" s="23" t="s">
        <v>1536</v>
      </c>
      <c r="D325" s="23" t="s">
        <v>1537</v>
      </c>
      <c r="E325" s="24" t="s">
        <v>1538</v>
      </c>
      <c r="F325" s="23" t="s">
        <v>37</v>
      </c>
      <c r="G325" s="23" t="s">
        <v>20</v>
      </c>
      <c r="H325" s="25" t="n">
        <v>33605</v>
      </c>
      <c r="I325" s="26" t="n">
        <v>8132424805</v>
      </c>
      <c r="J325" s="7" t="s">
        <v>1539</v>
      </c>
      <c r="K325" s="16" t="str">
        <f aca="false">C:C&amp;""&amp;H:H</f>
        <v>Simmons33605</v>
      </c>
    </row>
    <row r="326" customFormat="false" ht="15" hidden="false" customHeight="false" outlineLevel="0" collapsed="false">
      <c r="A326" s="2" t="s">
        <v>1540</v>
      </c>
      <c r="B326" s="2" t="s">
        <v>1540</v>
      </c>
      <c r="C326" s="2" t="s">
        <v>1541</v>
      </c>
      <c r="D326" s="2" t="s">
        <v>1542</v>
      </c>
      <c r="E326" s="24"/>
      <c r="F326" s="2" t="s">
        <v>330</v>
      </c>
      <c r="G326" s="4" t="s">
        <v>20</v>
      </c>
      <c r="H326" s="5" t="n">
        <v>33620</v>
      </c>
      <c r="I326" s="6" t="n">
        <v>8133848502</v>
      </c>
      <c r="J326" s="7" t="s">
        <v>1543</v>
      </c>
      <c r="K326" s="16" t="str">
        <f aca="false">C:C&amp;""&amp;H:H</f>
        <v>Rinvil33620</v>
      </c>
    </row>
    <row r="327" customFormat="false" ht="15" hidden="false" customHeight="false" outlineLevel="0" collapsed="false">
      <c r="A327" s="2" t="s">
        <v>1544</v>
      </c>
      <c r="B327" s="2" t="s">
        <v>1544</v>
      </c>
      <c r="C327" s="2" t="s">
        <v>1544</v>
      </c>
      <c r="D327" s="2" t="s">
        <v>1545</v>
      </c>
      <c r="E327" s="24"/>
      <c r="F327" s="2" t="s">
        <v>37</v>
      </c>
      <c r="G327" s="2" t="s">
        <v>20</v>
      </c>
      <c r="H327" s="5" t="n">
        <v>33647</v>
      </c>
      <c r="I327" s="6" t="n">
        <v>8134709119</v>
      </c>
      <c r="J327" s="7" t="s">
        <v>1546</v>
      </c>
      <c r="K327" s="16" t="str">
        <f aca="false">C:C&amp;""&amp;H:H</f>
        <v>Mansour33647</v>
      </c>
    </row>
    <row r="328" customFormat="false" ht="15" hidden="false" customHeight="false" outlineLevel="0" collapsed="false">
      <c r="A328" s="1" t="s">
        <v>644</v>
      </c>
      <c r="B328" s="1" t="s">
        <v>644</v>
      </c>
      <c r="C328" s="2" t="s">
        <v>1547</v>
      </c>
      <c r="D328" s="3" t="s">
        <v>1548</v>
      </c>
      <c r="E328" s="24"/>
      <c r="F328" s="2" t="s">
        <v>90</v>
      </c>
      <c r="G328" s="2" t="s">
        <v>20</v>
      </c>
      <c r="H328" s="5" t="s">
        <v>1549</v>
      </c>
      <c r="I328" s="6" t="n">
        <v>7275227800</v>
      </c>
      <c r="J328" s="28" t="s">
        <v>1550</v>
      </c>
      <c r="K328" s="16" t="str">
        <f aca="false">C:C&amp;""&amp;H:H</f>
        <v>Locke33713-3709</v>
      </c>
    </row>
    <row r="329" customFormat="false" ht="15" hidden="false" customHeight="false" outlineLevel="0" collapsed="false">
      <c r="A329" s="2" t="s">
        <v>1112</v>
      </c>
      <c r="B329" s="2" t="s">
        <v>1112</v>
      </c>
      <c r="C329" s="2" t="s">
        <v>338</v>
      </c>
      <c r="D329" s="2" t="s">
        <v>1551</v>
      </c>
      <c r="E329" s="24"/>
      <c r="F329" s="2" t="s">
        <v>225</v>
      </c>
      <c r="G329" s="2" t="s">
        <v>20</v>
      </c>
      <c r="H329" s="5" t="n">
        <v>33578</v>
      </c>
      <c r="I329" s="6" t="n">
        <v>8132847584</v>
      </c>
      <c r="J329" s="7" t="s">
        <v>1552</v>
      </c>
      <c r="K329" s="16" t="str">
        <f aca="false">C:C&amp;""&amp;H:H</f>
        <v>Johnson33578</v>
      </c>
    </row>
    <row r="330" customFormat="false" ht="15" hidden="false" customHeight="false" outlineLevel="0" collapsed="false">
      <c r="A330" s="1" t="s">
        <v>1553</v>
      </c>
      <c r="B330" s="1" t="s">
        <v>1553</v>
      </c>
      <c r="C330" s="2" t="s">
        <v>40</v>
      </c>
      <c r="D330" s="3" t="s">
        <v>1554</v>
      </c>
      <c r="E330" s="24" t="s">
        <v>1555</v>
      </c>
      <c r="F330" s="2" t="s">
        <v>37</v>
      </c>
      <c r="G330" s="2" t="s">
        <v>20</v>
      </c>
      <c r="H330" s="5" t="s">
        <v>1556</v>
      </c>
      <c r="I330" s="6" t="n">
        <v>8134369946</v>
      </c>
      <c r="J330" s="7" t="s">
        <v>1557</v>
      </c>
      <c r="K330" s="16" t="str">
        <f aca="false">C:C&amp;""&amp;H:H</f>
        <v>Harris33619-5126</v>
      </c>
    </row>
    <row r="331" customFormat="false" ht="15" hidden="false" customHeight="false" outlineLevel="0" collapsed="false">
      <c r="A331" s="22" t="s">
        <v>1558</v>
      </c>
      <c r="B331" s="22" t="s">
        <v>1558</v>
      </c>
      <c r="C331" s="23" t="s">
        <v>1559</v>
      </c>
      <c r="D331" s="23" t="s">
        <v>1560</v>
      </c>
      <c r="E331" s="24"/>
      <c r="F331" s="23" t="s">
        <v>330</v>
      </c>
      <c r="G331" s="23" t="s">
        <v>20</v>
      </c>
      <c r="H331" s="25" t="n">
        <v>33130</v>
      </c>
      <c r="I331" s="26" t="n">
        <v>7863200246</v>
      </c>
      <c r="J331" s="64" t="s">
        <v>1561</v>
      </c>
      <c r="K331" s="16" t="str">
        <f aca="false">C:C&amp;""&amp;H:H</f>
        <v>Wqalkes33130</v>
      </c>
    </row>
    <row r="332" customFormat="false" ht="15" hidden="false" customHeight="false" outlineLevel="0" collapsed="false">
      <c r="A332" s="22" t="s">
        <v>1562</v>
      </c>
      <c r="B332" s="22" t="s">
        <v>1562</v>
      </c>
      <c r="C332" s="23" t="s">
        <v>1563</v>
      </c>
      <c r="D332" s="23" t="s">
        <v>1564</v>
      </c>
      <c r="E332" s="24" t="s">
        <v>1565</v>
      </c>
      <c r="F332" s="23" t="s">
        <v>225</v>
      </c>
      <c r="G332" s="23" t="s">
        <v>20</v>
      </c>
      <c r="H332" s="25" t="n">
        <v>33579</v>
      </c>
      <c r="I332" s="26" t="n">
        <v>8133690116</v>
      </c>
      <c r="J332" s="7" t="s">
        <v>1566</v>
      </c>
      <c r="K332" s="16" t="str">
        <f aca="false">C:C&amp;""&amp;H:H</f>
        <v>Sanders33579</v>
      </c>
    </row>
    <row r="333" customFormat="false" ht="15" hidden="false" customHeight="false" outlineLevel="0" collapsed="false">
      <c r="A333" s="22" t="s">
        <v>1567</v>
      </c>
      <c r="B333" s="22" t="s">
        <v>1567</v>
      </c>
      <c r="C333" s="23" t="s">
        <v>1568</v>
      </c>
      <c r="D333" s="23" t="s">
        <v>1569</v>
      </c>
      <c r="E333" s="24"/>
      <c r="F333" s="23" t="s">
        <v>434</v>
      </c>
      <c r="G333" s="23" t="s">
        <v>20</v>
      </c>
      <c r="H333" s="25" t="n">
        <v>33761</v>
      </c>
      <c r="I333" s="26" t="n">
        <v>6462878807</v>
      </c>
      <c r="J333" s="7" t="s">
        <v>1570</v>
      </c>
      <c r="K333" s="16" t="str">
        <f aca="false">C:C&amp;""&amp;H:H</f>
        <v>Ye33761</v>
      </c>
    </row>
    <row r="334" customFormat="false" ht="15" hidden="false" customHeight="false" outlineLevel="0" collapsed="false">
      <c r="A334" s="1" t="s">
        <v>1571</v>
      </c>
      <c r="B334" s="1" t="s">
        <v>1571</v>
      </c>
      <c r="C334" s="2" t="s">
        <v>1572</v>
      </c>
      <c r="D334" s="3" t="s">
        <v>1573</v>
      </c>
      <c r="E334" s="24" t="s">
        <v>1574</v>
      </c>
      <c r="F334" s="2" t="s">
        <v>1575</v>
      </c>
      <c r="G334" s="2" t="s">
        <v>20</v>
      </c>
      <c r="H334" s="5" t="n">
        <v>33609</v>
      </c>
      <c r="I334" s="6" t="n">
        <v>8138728282</v>
      </c>
      <c r="J334" s="7" t="s">
        <v>1576</v>
      </c>
      <c r="K334" s="16" t="str">
        <f aca="false">C:C&amp;""&amp;H:H</f>
        <v>Noreiga33609</v>
      </c>
    </row>
    <row r="335" customFormat="false" ht="15" hidden="false" customHeight="false" outlineLevel="0" collapsed="false">
      <c r="A335" s="2" t="s">
        <v>1577</v>
      </c>
      <c r="B335" s="2" t="s">
        <v>1577</v>
      </c>
      <c r="C335" s="2" t="s">
        <v>214</v>
      </c>
      <c r="D335" s="2" t="s">
        <v>1578</v>
      </c>
      <c r="E335" s="24" t="s">
        <v>1579</v>
      </c>
      <c r="F335" s="2" t="s">
        <v>225</v>
      </c>
      <c r="G335" s="2" t="s">
        <v>20</v>
      </c>
      <c r="H335" s="5" t="n">
        <v>33578</v>
      </c>
      <c r="I335" s="6" t="n">
        <v>8134530085</v>
      </c>
      <c r="J335" s="7" t="s">
        <v>1580</v>
      </c>
      <c r="K335" s="16" t="str">
        <f aca="false">C:C&amp;""&amp;H:H</f>
        <v>Alexander33578</v>
      </c>
    </row>
    <row r="336" customFormat="false" ht="15" hidden="false" customHeight="false" outlineLevel="0" collapsed="false">
      <c r="A336" s="2" t="s">
        <v>1581</v>
      </c>
      <c r="B336" s="2" t="s">
        <v>1581</v>
      </c>
      <c r="C336" s="2" t="s">
        <v>1582</v>
      </c>
      <c r="D336" s="2" t="s">
        <v>1583</v>
      </c>
      <c r="E336" s="24" t="s">
        <v>1584</v>
      </c>
      <c r="F336" s="2" t="s">
        <v>1585</v>
      </c>
      <c r="G336" s="2" t="s">
        <v>20</v>
      </c>
      <c r="H336" s="5" t="n">
        <v>33139</v>
      </c>
      <c r="I336" s="6" t="n">
        <v>6269644445</v>
      </c>
      <c r="J336" s="7" t="s">
        <v>1586</v>
      </c>
      <c r="K336" s="16" t="str">
        <f aca="false">C:C&amp;""&amp;H:H</f>
        <v>Hsieh/Ruiz33139</v>
      </c>
    </row>
    <row r="337" customFormat="false" ht="15" hidden="false" customHeight="false" outlineLevel="0" collapsed="false">
      <c r="A337" s="2" t="s">
        <v>1587</v>
      </c>
      <c r="B337" s="2" t="s">
        <v>1587</v>
      </c>
      <c r="C337" s="2" t="s">
        <v>1588</v>
      </c>
      <c r="D337" s="2" t="s">
        <v>1589</v>
      </c>
      <c r="E337" s="24"/>
      <c r="F337" s="2" t="s">
        <v>1590</v>
      </c>
      <c r="G337" s="2" t="s">
        <v>305</v>
      </c>
      <c r="H337" s="5" t="n">
        <v>77036</v>
      </c>
      <c r="I337" s="6" t="n">
        <v>2814028022</v>
      </c>
      <c r="J337" s="27" t="s">
        <v>1591</v>
      </c>
      <c r="K337" s="16" t="str">
        <f aca="false">C:C&amp;""&amp;H:H</f>
        <v>Patibandla77036</v>
      </c>
    </row>
    <row r="338" customFormat="false" ht="15" hidden="false" customHeight="false" outlineLevel="0" collapsed="false">
      <c r="A338" s="2" t="s">
        <v>1435</v>
      </c>
      <c r="B338" s="2" t="s">
        <v>1435</v>
      </c>
      <c r="C338" s="2" t="s">
        <v>210</v>
      </c>
      <c r="D338" s="2" t="s">
        <v>1592</v>
      </c>
      <c r="E338" s="24"/>
      <c r="F338" s="2" t="s">
        <v>1593</v>
      </c>
      <c r="G338" s="4" t="s">
        <v>20</v>
      </c>
      <c r="H338" s="5" t="n">
        <v>34639</v>
      </c>
      <c r="I338" s="6" t="n">
        <v>8132052833</v>
      </c>
      <c r="J338" s="27" t="s">
        <v>1594</v>
      </c>
      <c r="K338" s="16" t="str">
        <f aca="false">C:C&amp;""&amp;H:H</f>
        <v>Anderson34639</v>
      </c>
    </row>
    <row r="339" customFormat="false" ht="15" hidden="false" customHeight="false" outlineLevel="0" collapsed="false">
      <c r="A339" s="1" t="s">
        <v>1535</v>
      </c>
      <c r="B339" s="1" t="s">
        <v>1535</v>
      </c>
      <c r="C339" s="2"/>
      <c r="D339" s="3" t="s">
        <v>1595</v>
      </c>
      <c r="E339" s="24" t="s">
        <v>198</v>
      </c>
      <c r="F339" s="2" t="s">
        <v>1596</v>
      </c>
      <c r="G339" s="2" t="s">
        <v>305</v>
      </c>
      <c r="H339" s="5" t="s">
        <v>1597</v>
      </c>
      <c r="I339" s="6" t="n">
        <v>9798652225</v>
      </c>
      <c r="J339" s="7" t="s">
        <v>1598</v>
      </c>
      <c r="K339" s="16" t="str">
        <f aca="false">C:C&amp;""&amp;H:H</f>
        <v>77418-9637</v>
      </c>
    </row>
    <row r="340" customFormat="false" ht="15" hidden="false" customHeight="false" outlineLevel="0" collapsed="false">
      <c r="A340" s="1" t="s">
        <v>1599</v>
      </c>
      <c r="B340" s="1" t="s">
        <v>1599</v>
      </c>
      <c r="C340" s="2" t="s">
        <v>1600</v>
      </c>
      <c r="D340" s="3" t="s">
        <v>1601</v>
      </c>
      <c r="E340" s="24" t="s">
        <v>1602</v>
      </c>
      <c r="F340" s="2" t="s">
        <v>1603</v>
      </c>
      <c r="G340" s="2" t="s">
        <v>390</v>
      </c>
      <c r="H340" s="5" t="n">
        <v>23434</v>
      </c>
      <c r="I340" s="6" t="n">
        <v>8004920903</v>
      </c>
      <c r="J340" s="27" t="s">
        <v>1604</v>
      </c>
      <c r="K340" s="16" t="str">
        <f aca="false">C:C&amp;""&amp;H:H</f>
        <v>Thomas-Ham23434</v>
      </c>
    </row>
    <row r="341" customFormat="false" ht="15" hidden="false" customHeight="false" outlineLevel="0" collapsed="false">
      <c r="A341" s="1" t="s">
        <v>1605</v>
      </c>
      <c r="B341" s="1" t="s">
        <v>1605</v>
      </c>
      <c r="C341" s="2" t="s">
        <v>602</v>
      </c>
      <c r="D341" s="3" t="s">
        <v>1606</v>
      </c>
      <c r="E341" s="24"/>
      <c r="F341" s="2" t="s">
        <v>1500</v>
      </c>
      <c r="G341" s="2" t="s">
        <v>20</v>
      </c>
      <c r="H341" s="5" t="n">
        <v>33584</v>
      </c>
      <c r="I341" s="6" t="n">
        <v>8135713768</v>
      </c>
      <c r="J341" s="27" t="s">
        <v>1607</v>
      </c>
      <c r="K341" s="16" t="str">
        <f aca="false">C:C&amp;""&amp;H:H</f>
        <v>Williams33584</v>
      </c>
    </row>
    <row r="342" customFormat="false" ht="15" hidden="false" customHeight="false" outlineLevel="0" collapsed="false">
      <c r="A342" s="2" t="s">
        <v>1508</v>
      </c>
      <c r="B342" s="2" t="s">
        <v>1508</v>
      </c>
      <c r="C342" s="2" t="s">
        <v>415</v>
      </c>
      <c r="D342" s="2" t="s">
        <v>1608</v>
      </c>
      <c r="E342" s="24" t="s">
        <v>1609</v>
      </c>
      <c r="F342" s="2" t="s">
        <v>418</v>
      </c>
      <c r="G342" s="4" t="s">
        <v>31</v>
      </c>
      <c r="H342" s="5" t="n">
        <v>19102</v>
      </c>
      <c r="I342" s="6" t="n">
        <v>6468801544</v>
      </c>
      <c r="J342" s="27" t="s">
        <v>1610</v>
      </c>
      <c r="K342" s="16" t="str">
        <f aca="false">C:C&amp;""&amp;H:H</f>
        <v>Aaron19102</v>
      </c>
    </row>
    <row r="343" customFormat="false" ht="15" hidden="false" customHeight="false" outlineLevel="0" collapsed="false">
      <c r="A343" s="2" t="s">
        <v>1435</v>
      </c>
      <c r="B343" s="2" t="s">
        <v>1435</v>
      </c>
      <c r="C343" s="2" t="s">
        <v>210</v>
      </c>
      <c r="D343" s="2" t="s">
        <v>1592</v>
      </c>
      <c r="E343" s="24" t="s">
        <v>1611</v>
      </c>
      <c r="F343" s="2" t="s">
        <v>1593</v>
      </c>
      <c r="G343" s="4" t="s">
        <v>20</v>
      </c>
      <c r="H343" s="5" t="n">
        <v>34639</v>
      </c>
      <c r="I343" s="6" t="n">
        <v>8132052833</v>
      </c>
      <c r="J343" s="7" t="s">
        <v>1594</v>
      </c>
      <c r="K343" s="16" t="str">
        <f aca="false">C:C&amp;""&amp;H:H</f>
        <v>Anderson34639</v>
      </c>
    </row>
    <row r="344" customFormat="false" ht="15" hidden="false" customHeight="false" outlineLevel="0" collapsed="false">
      <c r="A344" s="1" t="s">
        <v>1612</v>
      </c>
      <c r="B344" s="1" t="s">
        <v>1612</v>
      </c>
      <c r="C344" s="2" t="s">
        <v>1613</v>
      </c>
      <c r="D344" s="3" t="s">
        <v>1614</v>
      </c>
      <c r="E344" s="24" t="s">
        <v>1615</v>
      </c>
      <c r="F344" s="2" t="s">
        <v>1616</v>
      </c>
      <c r="G344" s="2" t="s">
        <v>305</v>
      </c>
      <c r="H344" s="5" t="n">
        <v>75243</v>
      </c>
      <c r="I344" s="6" t="n">
        <v>8667699037</v>
      </c>
      <c r="J344" s="7" t="s">
        <v>1617</v>
      </c>
      <c r="K344" s="16" t="str">
        <f aca="false">C:C&amp;""&amp;H:H</f>
        <v>Kirkland75243</v>
      </c>
    </row>
    <row r="345" customFormat="false" ht="15" hidden="false" customHeight="false" outlineLevel="0" collapsed="false">
      <c r="A345" s="1" t="s">
        <v>1618</v>
      </c>
      <c r="B345" s="1" t="s">
        <v>1618</v>
      </c>
      <c r="C345" s="2" t="s">
        <v>1619</v>
      </c>
      <c r="D345" s="3" t="s">
        <v>1620</v>
      </c>
      <c r="E345" s="24" t="s">
        <v>1621</v>
      </c>
      <c r="F345" s="2" t="s">
        <v>37</v>
      </c>
      <c r="G345" s="4" t="s">
        <v>20</v>
      </c>
      <c r="H345" s="5" t="n">
        <v>33602</v>
      </c>
      <c r="I345" s="6" t="n">
        <v>8138715331</v>
      </c>
      <c r="J345" s="7" t="s">
        <v>1622</v>
      </c>
      <c r="K345" s="16" t="str">
        <f aca="false">C:C&amp;""&amp;H:H</f>
        <v>McGucken33602</v>
      </c>
    </row>
    <row r="346" customFormat="false" ht="15" hidden="false" customHeight="false" outlineLevel="0" collapsed="false">
      <c r="A346" s="2" t="s">
        <v>1623</v>
      </c>
      <c r="B346" s="2" t="s">
        <v>1623</v>
      </c>
      <c r="C346" s="2" t="s">
        <v>1310</v>
      </c>
      <c r="D346" s="2" t="s">
        <v>1624</v>
      </c>
      <c r="E346" s="24"/>
      <c r="F346" s="2" t="s">
        <v>37</v>
      </c>
      <c r="G346" s="4" t="s">
        <v>20</v>
      </c>
      <c r="H346" s="5" t="s">
        <v>1625</v>
      </c>
      <c r="I346" s="6" t="n">
        <v>8139907379</v>
      </c>
      <c r="J346" s="7" t="s">
        <v>1626</v>
      </c>
      <c r="K346" s="16" t="str">
        <f aca="false">C:C&amp;""&amp;H:H</f>
        <v>Jefferson `33624</v>
      </c>
    </row>
    <row r="347" customFormat="false" ht="15" hidden="false" customHeight="false" outlineLevel="0" collapsed="false">
      <c r="A347" s="22" t="s">
        <v>1088</v>
      </c>
      <c r="B347" s="22" t="s">
        <v>1088</v>
      </c>
      <c r="C347" s="23" t="s">
        <v>1627</v>
      </c>
      <c r="D347" s="23" t="s">
        <v>1628</v>
      </c>
      <c r="E347" s="24" t="s">
        <v>1629</v>
      </c>
      <c r="F347" s="23" t="s">
        <v>272</v>
      </c>
      <c r="G347" s="23" t="s">
        <v>20</v>
      </c>
      <c r="H347" s="25" t="n">
        <v>32216</v>
      </c>
      <c r="I347" s="26" t="n">
        <v>9042654703</v>
      </c>
      <c r="J347" s="7" t="s">
        <v>1630</v>
      </c>
      <c r="K347" s="16" t="str">
        <f aca="false">C:C&amp;""&amp;H:H</f>
        <v>Osafo-Twum32216</v>
      </c>
    </row>
    <row r="348" customFormat="false" ht="15" hidden="false" customHeight="false" outlineLevel="0" collapsed="false">
      <c r="A348" s="1" t="s">
        <v>1631</v>
      </c>
      <c r="B348" s="1" t="s">
        <v>1631</v>
      </c>
      <c r="C348" s="2" t="s">
        <v>1632</v>
      </c>
      <c r="D348" s="3" t="s">
        <v>1633</v>
      </c>
      <c r="E348" s="24"/>
      <c r="F348" s="2" t="s">
        <v>434</v>
      </c>
      <c r="G348" s="2" t="s">
        <v>20</v>
      </c>
      <c r="H348" s="5" t="s">
        <v>1634</v>
      </c>
      <c r="I348" s="6" t="n">
        <v>7277995420</v>
      </c>
      <c r="J348" s="7" t="s">
        <v>1635</v>
      </c>
      <c r="K348" s="16" t="str">
        <f aca="false">C:C&amp;""&amp;H:H</f>
        <v>Klar33761-2551</v>
      </c>
    </row>
    <row r="349" customFormat="false" ht="15" hidden="false" customHeight="false" outlineLevel="0" collapsed="false">
      <c r="A349" s="1" t="s">
        <v>1636</v>
      </c>
      <c r="B349" s="1" t="s">
        <v>1636</v>
      </c>
      <c r="C349" s="2" t="s">
        <v>1200</v>
      </c>
      <c r="D349" s="3" t="s">
        <v>1637</v>
      </c>
      <c r="E349" s="24" t="s">
        <v>1638</v>
      </c>
      <c r="F349" s="2" t="s">
        <v>248</v>
      </c>
      <c r="G349" s="2" t="s">
        <v>20</v>
      </c>
      <c r="H349" s="5" t="s">
        <v>1639</v>
      </c>
      <c r="I349" s="6" t="n">
        <v>7279530310</v>
      </c>
      <c r="J349" s="7" t="s">
        <v>1640</v>
      </c>
      <c r="K349" s="16" t="str">
        <f aca="false">C:C&amp;""&amp;H:H</f>
        <v>White33771-4043</v>
      </c>
    </row>
    <row r="350" customFormat="false" ht="15" hidden="false" customHeight="false" outlineLevel="0" collapsed="false">
      <c r="A350" s="1" t="s">
        <v>1641</v>
      </c>
      <c r="B350" s="1" t="s">
        <v>1641</v>
      </c>
      <c r="C350" s="2"/>
      <c r="D350" s="3" t="s">
        <v>1642</v>
      </c>
      <c r="E350" s="24" t="s">
        <v>282</v>
      </c>
      <c r="F350" s="2" t="s">
        <v>96</v>
      </c>
      <c r="G350" s="2" t="s">
        <v>20</v>
      </c>
      <c r="H350" s="5" t="n">
        <v>33781</v>
      </c>
      <c r="I350" s="6" t="n">
        <v>7275997538</v>
      </c>
      <c r="J350" s="27" t="s">
        <v>1643</v>
      </c>
      <c r="K350" s="16" t="str">
        <f aca="false">C:C&amp;""&amp;H:H</f>
        <v>33781</v>
      </c>
    </row>
    <row r="351" customFormat="false" ht="15" hidden="false" customHeight="false" outlineLevel="0" collapsed="false">
      <c r="A351" s="50" t="s">
        <v>1644</v>
      </c>
      <c r="B351" s="50" t="s">
        <v>1644</v>
      </c>
      <c r="C351" s="2" t="s">
        <v>1645</v>
      </c>
      <c r="D351" s="3" t="s">
        <v>1646</v>
      </c>
      <c r="E351" s="24"/>
      <c r="F351" s="2" t="s">
        <v>1647</v>
      </c>
      <c r="G351" s="4" t="s">
        <v>1648</v>
      </c>
      <c r="H351" s="5" t="n">
        <v>6461</v>
      </c>
      <c r="I351" s="6" t="n">
        <v>2033648544</v>
      </c>
      <c r="J351" s="7" t="s">
        <v>1649</v>
      </c>
      <c r="K351" s="16" t="str">
        <f aca="false">C:C&amp;""&amp;H:H</f>
        <v>Hackerman6461</v>
      </c>
    </row>
    <row r="352" customFormat="false" ht="15" hidden="false" customHeight="false" outlineLevel="0" collapsed="false">
      <c r="A352" s="1" t="s">
        <v>1442</v>
      </c>
      <c r="B352" s="1" t="s">
        <v>1442</v>
      </c>
      <c r="C352" s="2" t="s">
        <v>1650</v>
      </c>
      <c r="D352" s="3" t="s">
        <v>1651</v>
      </c>
      <c r="E352" s="24" t="s">
        <v>1652</v>
      </c>
      <c r="F352" s="2" t="s">
        <v>90</v>
      </c>
      <c r="G352" s="2" t="s">
        <v>20</v>
      </c>
      <c r="H352" s="5" t="n">
        <v>33704</v>
      </c>
      <c r="I352" s="6" t="n">
        <v>8133343018</v>
      </c>
      <c r="J352" s="27" t="s">
        <v>1653</v>
      </c>
      <c r="K352" s="16" t="str">
        <f aca="false">C:C&amp;""&amp;H:H</f>
        <v>Keys33704</v>
      </c>
    </row>
    <row r="353" customFormat="false" ht="15" hidden="false" customHeight="false" outlineLevel="0" collapsed="false">
      <c r="A353" s="2" t="s">
        <v>162</v>
      </c>
      <c r="B353" s="2" t="s">
        <v>162</v>
      </c>
      <c r="C353" s="46" t="s">
        <v>1654</v>
      </c>
      <c r="D353" s="46" t="s">
        <v>1655</v>
      </c>
      <c r="E353" s="24"/>
      <c r="F353" s="46" t="s">
        <v>1656</v>
      </c>
      <c r="G353" s="48" t="s">
        <v>31</v>
      </c>
      <c r="H353" s="49" t="n">
        <v>19044</v>
      </c>
      <c r="I353" s="6" t="n">
        <v>8005210754</v>
      </c>
      <c r="J353" s="7" t="s">
        <v>1657</v>
      </c>
      <c r="K353" s="16" t="str">
        <f aca="false">C:C&amp;""&amp;H:H</f>
        <v>Richardson19044</v>
      </c>
    </row>
    <row r="354" customFormat="false" ht="15" hidden="false" customHeight="false" outlineLevel="0" collapsed="false">
      <c r="A354" s="1" t="s">
        <v>77</v>
      </c>
      <c r="B354" s="1" t="s">
        <v>77</v>
      </c>
      <c r="C354" s="2" t="s">
        <v>659</v>
      </c>
      <c r="D354" s="3" t="s">
        <v>1658</v>
      </c>
      <c r="E354" s="24"/>
      <c r="F354" s="2" t="s">
        <v>37</v>
      </c>
      <c r="G354" s="2" t="s">
        <v>20</v>
      </c>
      <c r="H354" s="5" t="n">
        <v>33617</v>
      </c>
      <c r="I354" s="6" t="n">
        <v>8139851142</v>
      </c>
      <c r="J354" s="27" t="s">
        <v>1659</v>
      </c>
      <c r="K354" s="16" t="str">
        <f aca="false">C:C&amp;""&amp;H:H</f>
        <v>Rodgers33617</v>
      </c>
    </row>
    <row r="355" customFormat="false" ht="15" hidden="false" customHeight="false" outlineLevel="0" collapsed="false">
      <c r="A355" s="1" t="s">
        <v>1660</v>
      </c>
      <c r="B355" s="1" t="s">
        <v>1660</v>
      </c>
      <c r="C355" s="2" t="s">
        <v>1661</v>
      </c>
      <c r="D355" s="3" t="s">
        <v>1662</v>
      </c>
      <c r="E355" s="24"/>
      <c r="F355" s="2" t="s">
        <v>1663</v>
      </c>
      <c r="G355" s="2" t="s">
        <v>20</v>
      </c>
      <c r="H355" s="5" t="n">
        <v>32114</v>
      </c>
      <c r="I355" s="6" t="n">
        <v>3862580206</v>
      </c>
      <c r="J355" s="28" t="s">
        <v>1664</v>
      </c>
      <c r="K355" s="16" t="str">
        <f aca="false">C:C&amp;""&amp;H:H</f>
        <v>Parsons32114</v>
      </c>
    </row>
    <row r="356" customFormat="false" ht="15" hidden="false" customHeight="false" outlineLevel="0" collapsed="false">
      <c r="A356" s="1" t="s">
        <v>1665</v>
      </c>
      <c r="B356" s="1" t="s">
        <v>1665</v>
      </c>
      <c r="C356" s="2" t="s">
        <v>1666</v>
      </c>
      <c r="D356" s="3" t="s">
        <v>1667</v>
      </c>
      <c r="E356" s="24"/>
      <c r="F356" s="2" t="s">
        <v>330</v>
      </c>
      <c r="G356" s="2" t="s">
        <v>20</v>
      </c>
      <c r="H356" s="5" t="n">
        <v>33183</v>
      </c>
      <c r="I356" s="6" t="n">
        <v>3052738676</v>
      </c>
      <c r="J356" s="28" t="s">
        <v>1668</v>
      </c>
      <c r="K356" s="16" t="str">
        <f aca="false">C:C&amp;""&amp;H:H</f>
        <v>Garcia-Tunon33183</v>
      </c>
    </row>
    <row r="357" customFormat="false" ht="15" hidden="false" customHeight="false" outlineLevel="0" collapsed="false">
      <c r="A357" s="1" t="s">
        <v>1669</v>
      </c>
      <c r="B357" s="1" t="s">
        <v>1669</v>
      </c>
      <c r="C357" s="2" t="s">
        <v>111</v>
      </c>
      <c r="D357" s="3" t="s">
        <v>112</v>
      </c>
      <c r="E357" s="24"/>
      <c r="F357" s="2" t="s">
        <v>37</v>
      </c>
      <c r="G357" s="2" t="s">
        <v>740</v>
      </c>
      <c r="H357" s="5" t="n">
        <v>33607</v>
      </c>
      <c r="I357" s="6" t="n">
        <v>8138797775</v>
      </c>
      <c r="J357" s="57" t="s">
        <v>1670</v>
      </c>
      <c r="K357" s="16" t="str">
        <f aca="false">C:C&amp;""&amp;H:H</f>
        <v>Leon33607</v>
      </c>
    </row>
    <row r="358" customFormat="false" ht="15" hidden="false" customHeight="false" outlineLevel="0" collapsed="false">
      <c r="A358" s="1" t="s">
        <v>1671</v>
      </c>
      <c r="B358" s="1" t="s">
        <v>1671</v>
      </c>
      <c r="C358" s="2" t="s">
        <v>1672</v>
      </c>
      <c r="D358" s="3" t="s">
        <v>1673</v>
      </c>
      <c r="E358" s="24"/>
      <c r="F358" s="2" t="s">
        <v>272</v>
      </c>
      <c r="G358" s="2" t="s">
        <v>20</v>
      </c>
      <c r="H358" s="5" t="n">
        <v>32254</v>
      </c>
      <c r="I358" s="6" t="n">
        <v>9043881700</v>
      </c>
      <c r="J358" s="7" t="s">
        <v>1674</v>
      </c>
      <c r="K358" s="16" t="str">
        <f aca="false">C:C&amp;""&amp;H:H</f>
        <v>Elksnis 32254</v>
      </c>
    </row>
    <row r="359" customFormat="false" ht="15" hidden="false" customHeight="false" outlineLevel="0" collapsed="false">
      <c r="A359" s="1" t="s">
        <v>1618</v>
      </c>
      <c r="B359" s="1" t="s">
        <v>1618</v>
      </c>
      <c r="C359" s="2" t="s">
        <v>1675</v>
      </c>
      <c r="D359" s="3" t="s">
        <v>1676</v>
      </c>
      <c r="E359" s="24"/>
      <c r="F359" s="2" t="s">
        <v>1677</v>
      </c>
      <c r="G359" s="2" t="s">
        <v>1678</v>
      </c>
      <c r="H359" s="5" t="n">
        <v>46165</v>
      </c>
      <c r="I359" s="6" t="n">
        <v>3134620898</v>
      </c>
      <c r="J359" s="7" t="s">
        <v>1679</v>
      </c>
      <c r="K359" s="16" t="str">
        <f aca="false">C:C&amp;""&amp;H:H</f>
        <v>Llorens46165</v>
      </c>
    </row>
    <row r="360" customFormat="false" ht="15" hidden="false" customHeight="false" outlineLevel="0" collapsed="false">
      <c r="A360" s="1" t="s">
        <v>1680</v>
      </c>
      <c r="B360" s="1" t="s">
        <v>1680</v>
      </c>
      <c r="C360" s="2" t="s">
        <v>1681</v>
      </c>
      <c r="D360" s="3" t="s">
        <v>1682</v>
      </c>
      <c r="E360" s="24"/>
      <c r="F360" s="2" t="s">
        <v>1683</v>
      </c>
      <c r="G360" s="2" t="s">
        <v>20</v>
      </c>
      <c r="H360" s="5" t="n">
        <v>34683</v>
      </c>
      <c r="I360" s="6" t="n">
        <v>3122152252</v>
      </c>
      <c r="J360" s="27" t="s">
        <v>1684</v>
      </c>
      <c r="K360" s="16" t="str">
        <f aca="false">C:C&amp;""&amp;H:H</f>
        <v>Dunno34683</v>
      </c>
    </row>
    <row r="361" customFormat="false" ht="15" hidden="false" customHeight="false" outlineLevel="0" collapsed="false">
      <c r="A361" s="2" t="s">
        <v>1685</v>
      </c>
      <c r="B361" s="2" t="s">
        <v>1685</v>
      </c>
      <c r="C361" s="2" t="s">
        <v>1686</v>
      </c>
      <c r="D361" s="2" t="s">
        <v>1687</v>
      </c>
      <c r="E361" s="24" t="s">
        <v>1688</v>
      </c>
      <c r="F361" s="2" t="s">
        <v>37</v>
      </c>
      <c r="G361" s="2" t="s">
        <v>20</v>
      </c>
      <c r="H361" s="5" t="n">
        <v>33618</v>
      </c>
      <c r="I361" s="6" t="n">
        <v>8133452612</v>
      </c>
      <c r="J361" s="7" t="s">
        <v>1689</v>
      </c>
      <c r="K361" s="16" t="str">
        <f aca="false">C:C&amp;""&amp;H:H</f>
        <v>Livingstone33618</v>
      </c>
    </row>
    <row r="362" customFormat="false" ht="15" hidden="false" customHeight="false" outlineLevel="0" collapsed="false">
      <c r="A362" s="1" t="s">
        <v>1690</v>
      </c>
      <c r="B362" s="1" t="s">
        <v>1690</v>
      </c>
      <c r="C362" s="2" t="s">
        <v>1691</v>
      </c>
      <c r="D362" s="3" t="s">
        <v>1692</v>
      </c>
      <c r="E362" s="24"/>
      <c r="F362" s="2" t="s">
        <v>37</v>
      </c>
      <c r="G362" s="2" t="s">
        <v>20</v>
      </c>
      <c r="H362" s="5" t="n">
        <v>33606</v>
      </c>
      <c r="I362" s="6" t="n">
        <v>8135146999</v>
      </c>
      <c r="J362" s="7" t="s">
        <v>1693</v>
      </c>
      <c r="K362" s="16" t="str">
        <f aca="false">C:C&amp;""&amp;H:H</f>
        <v>Higgins-Bigelow33606</v>
      </c>
    </row>
    <row r="363" customFormat="false" ht="15" hidden="false" customHeight="false" outlineLevel="0" collapsed="false">
      <c r="A363" s="2" t="s">
        <v>1694</v>
      </c>
      <c r="B363" s="2" t="s">
        <v>1694</v>
      </c>
      <c r="C363" s="2" t="s">
        <v>1695</v>
      </c>
      <c r="D363" s="2" t="s">
        <v>1696</v>
      </c>
      <c r="E363" s="24"/>
      <c r="F363" s="2" t="s">
        <v>225</v>
      </c>
      <c r="G363" s="2" t="s">
        <v>20</v>
      </c>
      <c r="H363" s="5" t="n">
        <v>33578</v>
      </c>
      <c r="I363" s="6" t="n">
        <v>8134940820</v>
      </c>
      <c r="J363" s="7" t="s">
        <v>1697</v>
      </c>
      <c r="K363" s="16" t="str">
        <f aca="false">C:C&amp;""&amp;H:H</f>
        <v>Jackson-Germany33578</v>
      </c>
    </row>
    <row r="364" customFormat="false" ht="15" hidden="false" customHeight="false" outlineLevel="0" collapsed="false">
      <c r="A364" s="50" t="s">
        <v>1698</v>
      </c>
      <c r="B364" s="50" t="s">
        <v>1698</v>
      </c>
      <c r="C364" s="2" t="s">
        <v>1699</v>
      </c>
      <c r="D364" s="3" t="s">
        <v>1700</v>
      </c>
      <c r="E364" s="24"/>
      <c r="F364" s="2" t="s">
        <v>243</v>
      </c>
      <c r="G364" s="2" t="s">
        <v>20</v>
      </c>
      <c r="H364" s="5" t="n">
        <v>32868</v>
      </c>
      <c r="I364" s="6" t="n">
        <v>4072986936</v>
      </c>
      <c r="J364" s="7" t="s">
        <v>1701</v>
      </c>
      <c r="K364" s="16" t="str">
        <f aca="false">C:C&amp;""&amp;H:H</f>
        <v>Mims32868</v>
      </c>
    </row>
    <row r="365" customFormat="false" ht="15" hidden="false" customHeight="false" outlineLevel="0" collapsed="false">
      <c r="A365" s="2" t="s">
        <v>1702</v>
      </c>
      <c r="B365" s="2" t="s">
        <v>1702</v>
      </c>
      <c r="C365" s="2" t="s">
        <v>1703</v>
      </c>
      <c r="D365" s="2" t="s">
        <v>1704</v>
      </c>
      <c r="E365" s="24"/>
      <c r="F365" s="2" t="s">
        <v>1705</v>
      </c>
      <c r="G365" s="2" t="s">
        <v>20</v>
      </c>
      <c r="H365" s="5" t="n">
        <v>33426</v>
      </c>
      <c r="I365" s="6" t="n">
        <v>5614294725</v>
      </c>
      <c r="J365" s="7" t="s">
        <v>1706</v>
      </c>
      <c r="K365" s="16" t="str">
        <f aca="false">C:C&amp;""&amp;H:H</f>
        <v>Kodish33426</v>
      </c>
    </row>
    <row r="366" customFormat="false" ht="15" hidden="false" customHeight="false" outlineLevel="0" collapsed="false">
      <c r="A366" s="2" t="s">
        <v>1707</v>
      </c>
      <c r="B366" s="2" t="s">
        <v>1707</v>
      </c>
      <c r="C366" s="2" t="s">
        <v>1708</v>
      </c>
      <c r="D366" s="2" t="s">
        <v>1709</v>
      </c>
      <c r="E366" s="24"/>
      <c r="F366" s="2" t="s">
        <v>37</v>
      </c>
      <c r="G366" s="2" t="s">
        <v>20</v>
      </c>
      <c r="H366" s="5" t="n">
        <v>33611</v>
      </c>
      <c r="I366" s="6" t="n">
        <v>8138390506</v>
      </c>
      <c r="J366" s="27" t="s">
        <v>1710</v>
      </c>
      <c r="K366" s="16" t="str">
        <f aca="false">C:C&amp;""&amp;H:H</f>
        <v>Orselli33611</v>
      </c>
    </row>
    <row r="367" customFormat="false" ht="15" hidden="false" customHeight="false" outlineLevel="0" collapsed="false">
      <c r="A367" s="1" t="s">
        <v>1711</v>
      </c>
      <c r="B367" s="1" t="s">
        <v>1711</v>
      </c>
      <c r="C367" s="2" t="s">
        <v>1712</v>
      </c>
      <c r="D367" s="3" t="s">
        <v>1713</v>
      </c>
      <c r="E367" s="24"/>
      <c r="F367" s="2" t="s">
        <v>1714</v>
      </c>
      <c r="G367" s="4" t="s">
        <v>20</v>
      </c>
      <c r="H367" s="5" t="n">
        <v>34442</v>
      </c>
      <c r="I367" s="6" t="n">
        <v>3526017747</v>
      </c>
      <c r="J367" s="27" t="s">
        <v>1715</v>
      </c>
      <c r="K367" s="16" t="str">
        <f aca="false">C:C&amp;""&amp;H:H</f>
        <v>D'Amato34442</v>
      </c>
    </row>
    <row r="368" customFormat="false" ht="15" hidden="false" customHeight="false" outlineLevel="0" collapsed="false">
      <c r="A368" s="23" t="s">
        <v>1716</v>
      </c>
      <c r="B368" s="23" t="s">
        <v>1716</v>
      </c>
      <c r="C368" s="23" t="s">
        <v>1717</v>
      </c>
      <c r="D368" s="23" t="s">
        <v>1718</v>
      </c>
      <c r="E368" s="24"/>
      <c r="F368" s="23" t="s">
        <v>330</v>
      </c>
      <c r="G368" s="23" t="s">
        <v>20</v>
      </c>
      <c r="H368" s="25" t="n">
        <v>33015</v>
      </c>
      <c r="I368" s="26" t="n">
        <v>3058932762</v>
      </c>
      <c r="J368" s="27" t="s">
        <v>1719</v>
      </c>
      <c r="K368" s="16" t="str">
        <f aca="false">C:C&amp;""&amp;H:H</f>
        <v>Ryder33015</v>
      </c>
    </row>
    <row r="369" customFormat="false" ht="15" hidden="false" customHeight="false" outlineLevel="0" collapsed="false">
      <c r="A369" s="50" t="s">
        <v>1720</v>
      </c>
      <c r="B369" s="50" t="s">
        <v>1720</v>
      </c>
      <c r="C369" s="2" t="s">
        <v>754</v>
      </c>
      <c r="D369" s="3" t="s">
        <v>1721</v>
      </c>
      <c r="E369" s="24"/>
      <c r="F369" s="2" t="s">
        <v>1126</v>
      </c>
      <c r="G369" s="2" t="s">
        <v>20</v>
      </c>
      <c r="H369" s="5" t="n">
        <v>33311</v>
      </c>
      <c r="I369" s="6" t="n">
        <v>9547315161</v>
      </c>
      <c r="J369" s="7" t="s">
        <v>1722</v>
      </c>
      <c r="K369" s="16" t="str">
        <f aca="false">C:C&amp;""&amp;H:H</f>
        <v>Robinson33311</v>
      </c>
    </row>
    <row r="370" customFormat="false" ht="15" hidden="false" customHeight="false" outlineLevel="0" collapsed="false">
      <c r="A370" s="1" t="s">
        <v>1723</v>
      </c>
      <c r="B370" s="1" t="s">
        <v>1723</v>
      </c>
      <c r="C370" s="2" t="s">
        <v>1724</v>
      </c>
      <c r="D370" s="3" t="s">
        <v>1725</v>
      </c>
      <c r="E370" s="24" t="s">
        <v>1726</v>
      </c>
      <c r="F370" s="2" t="s">
        <v>37</v>
      </c>
      <c r="G370" s="2" t="s">
        <v>20</v>
      </c>
      <c r="H370" s="5" t="n">
        <v>33614</v>
      </c>
      <c r="I370" s="6" t="s">
        <v>1727</v>
      </c>
      <c r="J370" s="7" t="s">
        <v>1728</v>
      </c>
      <c r="K370" s="16" t="str">
        <f aca="false">C:C&amp;""&amp;H:H</f>
        <v>Negusei33614</v>
      </c>
    </row>
    <row r="371" customFormat="false" ht="15" hidden="false" customHeight="false" outlineLevel="0" collapsed="false">
      <c r="A371" s="50" t="s">
        <v>1729</v>
      </c>
      <c r="B371" s="50" t="s">
        <v>1729</v>
      </c>
      <c r="C371" s="46" t="s">
        <v>1730</v>
      </c>
      <c r="D371" s="47" t="s">
        <v>1731</v>
      </c>
      <c r="E371" s="24"/>
      <c r="F371" s="2" t="s">
        <v>1732</v>
      </c>
      <c r="G371" s="48" t="s">
        <v>288</v>
      </c>
      <c r="H371" s="49" t="n">
        <v>21230</v>
      </c>
      <c r="I371" s="6" t="n">
        <v>2397774627</v>
      </c>
      <c r="J371" s="7" t="s">
        <v>1733</v>
      </c>
      <c r="K371" s="16" t="str">
        <f aca="false">C:C&amp;""&amp;H:H</f>
        <v>Powell21230</v>
      </c>
    </row>
    <row r="372" customFormat="false" ht="15" hidden="false" customHeight="false" outlineLevel="0" collapsed="false">
      <c r="A372" s="23" t="s">
        <v>726</v>
      </c>
      <c r="B372" s="23" t="s">
        <v>726</v>
      </c>
      <c r="C372" s="23" t="s">
        <v>1734</v>
      </c>
      <c r="D372" s="23" t="s">
        <v>1735</v>
      </c>
      <c r="E372" s="24"/>
      <c r="F372" s="23" t="s">
        <v>37</v>
      </c>
      <c r="G372" s="23" t="s">
        <v>20</v>
      </c>
      <c r="H372" s="25" t="n">
        <v>33604</v>
      </c>
      <c r="I372" s="26" t="n">
        <v>8139355009</v>
      </c>
      <c r="J372" s="27" t="s">
        <v>1736</v>
      </c>
      <c r="K372" s="16" t="str">
        <f aca="false">C:C&amp;""&amp;H:H</f>
        <v>Lyle33604</v>
      </c>
    </row>
    <row r="373" customFormat="false" ht="15" hidden="false" customHeight="false" outlineLevel="0" collapsed="false">
      <c r="A373" s="22" t="s">
        <v>1737</v>
      </c>
      <c r="B373" s="22" t="s">
        <v>1737</v>
      </c>
      <c r="C373" s="23" t="s">
        <v>1738</v>
      </c>
      <c r="D373" s="23" t="s">
        <v>1739</v>
      </c>
      <c r="E373" s="24"/>
      <c r="F373" s="23" t="s">
        <v>1683</v>
      </c>
      <c r="G373" s="23" t="s">
        <v>20</v>
      </c>
      <c r="H373" s="25" t="n">
        <v>34684</v>
      </c>
      <c r="I373" s="26" t="n">
        <v>7279457072</v>
      </c>
      <c r="J373" s="27" t="s">
        <v>1740</v>
      </c>
      <c r="K373" s="16" t="str">
        <f aca="false">C:C&amp;""&amp;H:H</f>
        <v>Mullen34684</v>
      </c>
    </row>
    <row r="374" customFormat="false" ht="15" hidden="false" customHeight="false" outlineLevel="0" collapsed="false">
      <c r="A374" s="1" t="s">
        <v>631</v>
      </c>
      <c r="B374" s="1" t="s">
        <v>631</v>
      </c>
      <c r="C374" s="2" t="s">
        <v>1741</v>
      </c>
      <c r="D374" s="3" t="s">
        <v>1742</v>
      </c>
      <c r="E374" s="24"/>
      <c r="F374" s="2" t="s">
        <v>261</v>
      </c>
      <c r="G374" s="4" t="s">
        <v>20</v>
      </c>
      <c r="H374" s="5" t="n">
        <v>34243</v>
      </c>
      <c r="I374" s="6" t="s">
        <v>1743</v>
      </c>
      <c r="J374" s="7" t="s">
        <v>1744</v>
      </c>
      <c r="K374" s="16" t="str">
        <f aca="false">C:C&amp;""&amp;H:H</f>
        <v>Jeffries34243</v>
      </c>
    </row>
    <row r="375" customFormat="false" ht="15" hidden="false" customHeight="false" outlineLevel="0" collapsed="false">
      <c r="A375" s="2" t="s">
        <v>1745</v>
      </c>
      <c r="B375" s="2" t="s">
        <v>1745</v>
      </c>
      <c r="C375" s="2" t="s">
        <v>1746</v>
      </c>
      <c r="D375" s="2" t="s">
        <v>1747</v>
      </c>
      <c r="E375" s="24" t="s">
        <v>1748</v>
      </c>
      <c r="F375" s="46" t="s">
        <v>434</v>
      </c>
      <c r="G375" s="4" t="s">
        <v>20</v>
      </c>
      <c r="H375" s="5" t="n">
        <v>33764</v>
      </c>
      <c r="I375" s="6" t="n">
        <v>7275262020</v>
      </c>
      <c r="J375" s="7" t="s">
        <v>1749</v>
      </c>
      <c r="K375" s="16" t="str">
        <f aca="false">C:C&amp;""&amp;H:H</f>
        <v>Geary33764</v>
      </c>
    </row>
    <row r="376" customFormat="false" ht="15" hidden="false" customHeight="false" outlineLevel="0" collapsed="false">
      <c r="A376" s="2" t="s">
        <v>1750</v>
      </c>
      <c r="B376" s="2" t="s">
        <v>1750</v>
      </c>
      <c r="C376" s="2" t="s">
        <v>1751</v>
      </c>
      <c r="D376" s="2" t="s">
        <v>1752</v>
      </c>
      <c r="E376" s="24"/>
      <c r="F376" s="2" t="s">
        <v>37</v>
      </c>
      <c r="G376" s="4" t="s">
        <v>20</v>
      </c>
      <c r="H376" s="5" t="n">
        <v>33615</v>
      </c>
      <c r="I376" s="6" t="n">
        <v>8133276063</v>
      </c>
      <c r="J376" s="27" t="s">
        <v>1753</v>
      </c>
      <c r="K376" s="16" t="str">
        <f aca="false">C:C&amp;""&amp;H:H</f>
        <v>Parker33615</v>
      </c>
    </row>
    <row r="377" customFormat="false" ht="15" hidden="false" customHeight="false" outlineLevel="0" collapsed="false">
      <c r="A377" s="2" t="s">
        <v>1754</v>
      </c>
      <c r="B377" s="2" t="s">
        <v>1754</v>
      </c>
      <c r="C377" s="2" t="s">
        <v>1755</v>
      </c>
      <c r="D377" s="2" t="s">
        <v>1756</v>
      </c>
      <c r="E377" s="24" t="s">
        <v>1757</v>
      </c>
      <c r="F377" s="2" t="s">
        <v>1758</v>
      </c>
      <c r="G377" s="4" t="s">
        <v>20</v>
      </c>
      <c r="H377" s="5" t="n">
        <v>33612</v>
      </c>
      <c r="I377" s="6" t="n">
        <v>8133600778</v>
      </c>
      <c r="J377" s="27" t="s">
        <v>1759</v>
      </c>
      <c r="K377" s="16" t="str">
        <f aca="false">C:C&amp;""&amp;H:H</f>
        <v>Vasquez33612</v>
      </c>
    </row>
    <row r="378" customFormat="false" ht="15" hidden="false" customHeight="false" outlineLevel="0" collapsed="false">
      <c r="A378" s="22" t="s">
        <v>1760</v>
      </c>
      <c r="B378" s="22" t="s">
        <v>1760</v>
      </c>
      <c r="C378" s="23" t="s">
        <v>1761</v>
      </c>
      <c r="D378" s="23" t="s">
        <v>1762</v>
      </c>
      <c r="E378" s="24"/>
      <c r="F378" s="23" t="s">
        <v>1763</v>
      </c>
      <c r="G378" s="23" t="s">
        <v>20</v>
      </c>
      <c r="H378" s="25" t="n">
        <v>32937</v>
      </c>
      <c r="I378" s="26" t="n">
        <v>3217751492</v>
      </c>
      <c r="J378" s="27" t="s">
        <v>1764</v>
      </c>
      <c r="K378" s="16" t="str">
        <f aca="false">C:C&amp;""&amp;H:H</f>
        <v>Pope32937</v>
      </c>
    </row>
    <row r="379" customFormat="false" ht="15" hidden="false" customHeight="false" outlineLevel="0" collapsed="false">
      <c r="A379" s="22" t="s">
        <v>1765</v>
      </c>
      <c r="B379" s="22" t="s">
        <v>1765</v>
      </c>
      <c r="C379" s="23" t="s">
        <v>697</v>
      </c>
      <c r="D379" s="23" t="s">
        <v>1766</v>
      </c>
      <c r="E379" s="24" t="s">
        <v>1767</v>
      </c>
      <c r="F379" s="23" t="s">
        <v>225</v>
      </c>
      <c r="G379" s="23" t="s">
        <v>20</v>
      </c>
      <c r="H379" s="25" t="n">
        <v>33579</v>
      </c>
      <c r="I379" s="26" t="n">
        <v>8137861629</v>
      </c>
      <c r="J379" s="7" t="s">
        <v>1768</v>
      </c>
      <c r="K379" s="16" t="str">
        <f aca="false">C:C&amp;""&amp;H:H</f>
        <v>Ortiz33579</v>
      </c>
    </row>
    <row r="380" customFormat="false" ht="15" hidden="false" customHeight="false" outlineLevel="0" collapsed="false">
      <c r="A380" s="23" t="s">
        <v>1769</v>
      </c>
      <c r="B380" s="23" t="s">
        <v>1769</v>
      </c>
      <c r="C380" s="23" t="s">
        <v>1770</v>
      </c>
      <c r="D380" s="23" t="s">
        <v>1771</v>
      </c>
      <c r="E380" s="24" t="s">
        <v>1772</v>
      </c>
      <c r="F380" s="23" t="s">
        <v>37</v>
      </c>
      <c r="G380" s="23" t="s">
        <v>20</v>
      </c>
      <c r="H380" s="25" t="n">
        <v>33607</v>
      </c>
      <c r="I380" s="26" t="n">
        <v>8134592340</v>
      </c>
      <c r="J380" s="27" t="s">
        <v>1773</v>
      </c>
      <c r="K380" s="16" t="str">
        <f aca="false">C:C&amp;""&amp;H:H</f>
        <v>Sookoor33607</v>
      </c>
    </row>
    <row r="381" customFormat="false" ht="15" hidden="false" customHeight="false" outlineLevel="0" collapsed="false">
      <c r="A381" s="1" t="s">
        <v>1774</v>
      </c>
      <c r="B381" s="1" t="s">
        <v>1774</v>
      </c>
      <c r="C381" s="2" t="s">
        <v>1096</v>
      </c>
      <c r="D381" s="3" t="s">
        <v>1775</v>
      </c>
      <c r="E381" s="24" t="s">
        <v>1776</v>
      </c>
      <c r="F381" s="2" t="s">
        <v>610</v>
      </c>
      <c r="G381" s="2" t="s">
        <v>20</v>
      </c>
      <c r="H381" s="5" t="n">
        <v>34604</v>
      </c>
      <c r="I381" s="6" t="n">
        <v>3527998211</v>
      </c>
      <c r="J381" s="7" t="s">
        <v>1777</v>
      </c>
      <c r="K381" s="16" t="str">
        <f aca="false">C:C&amp;""&amp;H:H</f>
        <v>Peterson34604</v>
      </c>
    </row>
    <row r="382" customFormat="false" ht="15" hidden="false" customHeight="false" outlineLevel="0" collapsed="false">
      <c r="A382" s="1" t="s">
        <v>274</v>
      </c>
      <c r="B382" s="1" t="s">
        <v>274</v>
      </c>
      <c r="C382" s="2" t="s">
        <v>1195</v>
      </c>
      <c r="D382" s="3" t="s">
        <v>1778</v>
      </c>
      <c r="E382" s="24"/>
      <c r="F382" s="2" t="s">
        <v>58</v>
      </c>
      <c r="G382" s="2" t="s">
        <v>20</v>
      </c>
      <c r="H382" s="5" t="n">
        <v>33558</v>
      </c>
      <c r="I382" s="6" t="s">
        <v>1779</v>
      </c>
      <c r="J382" s="66" t="s">
        <v>1780</v>
      </c>
      <c r="K382" s="16" t="str">
        <f aca="false">C:C&amp;""&amp;H:H</f>
        <v>Bush33558</v>
      </c>
    </row>
    <row r="383" customFormat="false" ht="15" hidden="false" customHeight="false" outlineLevel="0" collapsed="false">
      <c r="A383" s="50" t="s">
        <v>1781</v>
      </c>
      <c r="B383" s="50" t="s">
        <v>1781</v>
      </c>
      <c r="C383" s="2" t="s">
        <v>1782</v>
      </c>
      <c r="D383" s="3" t="s">
        <v>1783</v>
      </c>
      <c r="E383" s="24"/>
      <c r="F383" s="2" t="s">
        <v>37</v>
      </c>
      <c r="G383" s="4" t="s">
        <v>20</v>
      </c>
      <c r="H383" s="5" t="n">
        <v>33617</v>
      </c>
      <c r="I383" s="6" t="n">
        <v>7274602582</v>
      </c>
      <c r="J383" s="7" t="s">
        <v>1784</v>
      </c>
      <c r="K383" s="16" t="str">
        <f aca="false">C:C&amp;""&amp;H:H</f>
        <v>Poore33617</v>
      </c>
    </row>
    <row r="384" customFormat="false" ht="15" hidden="false" customHeight="false" outlineLevel="0" collapsed="false">
      <c r="A384" s="50" t="s">
        <v>1077</v>
      </c>
      <c r="B384" s="50" t="s">
        <v>1077</v>
      </c>
      <c r="C384" s="2" t="s">
        <v>1785</v>
      </c>
      <c r="D384" s="3" t="s">
        <v>1786</v>
      </c>
      <c r="E384" s="24"/>
      <c r="F384" s="2" t="s">
        <v>1787</v>
      </c>
      <c r="G384" s="4" t="s">
        <v>20</v>
      </c>
      <c r="H384" s="5" t="n">
        <v>33313</v>
      </c>
      <c r="I384" s="6" t="n">
        <v>9548705070</v>
      </c>
      <c r="J384" s="7" t="s">
        <v>1788</v>
      </c>
      <c r="K384" s="16" t="str">
        <f aca="false">C:C&amp;""&amp;H:H</f>
        <v>Dugliss33313</v>
      </c>
    </row>
    <row r="385" customFormat="false" ht="15" hidden="false" customHeight="false" outlineLevel="0" collapsed="false">
      <c r="A385" s="1" t="s">
        <v>1106</v>
      </c>
      <c r="B385" s="1" t="s">
        <v>1106</v>
      </c>
      <c r="C385" s="2" t="s">
        <v>1789</v>
      </c>
      <c r="D385" s="3" t="s">
        <v>1790</v>
      </c>
      <c r="E385" s="24"/>
      <c r="F385" s="2" t="s">
        <v>37</v>
      </c>
      <c r="G385" s="2" t="s">
        <v>20</v>
      </c>
      <c r="H385" s="5" t="n">
        <v>33606</v>
      </c>
      <c r="I385" s="6" t="n">
        <v>8132541553</v>
      </c>
      <c r="J385" s="27" t="s">
        <v>1791</v>
      </c>
      <c r="K385" s="16" t="str">
        <f aca="false">C:C&amp;""&amp;H:H</f>
        <v>Saavedra33606</v>
      </c>
    </row>
    <row r="386" customFormat="false" ht="15" hidden="false" customHeight="false" outlineLevel="0" collapsed="false">
      <c r="A386" s="1" t="s">
        <v>1792</v>
      </c>
      <c r="B386" s="1" t="s">
        <v>1792</v>
      </c>
      <c r="C386" s="2" t="s">
        <v>1793</v>
      </c>
      <c r="D386" s="3" t="s">
        <v>1794</v>
      </c>
      <c r="E386" s="24"/>
      <c r="F386" s="2" t="s">
        <v>25</v>
      </c>
      <c r="G386" s="2" t="s">
        <v>20</v>
      </c>
      <c r="H386" s="5" t="s">
        <v>1795</v>
      </c>
      <c r="I386" s="6" t="n">
        <v>8508944987</v>
      </c>
      <c r="J386" s="7" t="s">
        <v>1796</v>
      </c>
      <c r="K386" s="16" t="str">
        <f aca="false">C:C&amp;""&amp;H:H</f>
        <v>Beech32312-5039</v>
      </c>
    </row>
    <row r="387" customFormat="false" ht="15" hidden="false" customHeight="false" outlineLevel="0" collapsed="false">
      <c r="A387" s="1" t="s">
        <v>1797</v>
      </c>
      <c r="B387" s="1" t="s">
        <v>1797</v>
      </c>
      <c r="C387" s="2" t="s">
        <v>754</v>
      </c>
      <c r="D387" s="3" t="s">
        <v>1798</v>
      </c>
      <c r="E387" s="24" t="s">
        <v>1799</v>
      </c>
      <c r="F387" s="2" t="s">
        <v>37</v>
      </c>
      <c r="G387" s="2" t="s">
        <v>20</v>
      </c>
      <c r="H387" s="5" t="n">
        <v>33634</v>
      </c>
      <c r="I387" s="6" t="n">
        <v>8133233648</v>
      </c>
      <c r="J387" s="7" t="s">
        <v>1800</v>
      </c>
      <c r="K387" s="16" t="str">
        <f aca="false">C:C&amp;""&amp;H:H</f>
        <v>Robinson33634</v>
      </c>
    </row>
    <row r="388" customFormat="false" ht="15" hidden="false" customHeight="false" outlineLevel="0" collapsed="false">
      <c r="A388" s="1" t="s">
        <v>274</v>
      </c>
      <c r="B388" s="1" t="s">
        <v>274</v>
      </c>
      <c r="C388" s="2" t="s">
        <v>1801</v>
      </c>
      <c r="D388" s="3" t="s">
        <v>1802</v>
      </c>
      <c r="E388" s="24"/>
      <c r="F388" s="2" t="s">
        <v>1803</v>
      </c>
      <c r="G388" s="2" t="s">
        <v>1804</v>
      </c>
      <c r="H388" s="5" t="n">
        <v>66214</v>
      </c>
      <c r="I388" s="6" t="n">
        <v>9134388835</v>
      </c>
      <c r="J388" s="66" t="s">
        <v>1805</v>
      </c>
      <c r="K388" s="16" t="str">
        <f aca="false">C:C&amp;""&amp;H:H</f>
        <v>Shutts66214</v>
      </c>
    </row>
    <row r="389" customFormat="false" ht="15" hidden="false" customHeight="false" outlineLevel="0" collapsed="false">
      <c r="A389" s="1" t="s">
        <v>1442</v>
      </c>
      <c r="B389" s="1" t="s">
        <v>1442</v>
      </c>
      <c r="C389" s="2" t="s">
        <v>1806</v>
      </c>
      <c r="D389" s="3" t="s">
        <v>1807</v>
      </c>
      <c r="E389" s="24" t="s">
        <v>1808</v>
      </c>
      <c r="F389" s="2" t="s">
        <v>37</v>
      </c>
      <c r="G389" s="4" t="s">
        <v>20</v>
      </c>
      <c r="H389" s="5" t="n">
        <v>33612</v>
      </c>
      <c r="I389" s="6" t="n">
        <v>8136005555</v>
      </c>
      <c r="J389" s="7" t="s">
        <v>1809</v>
      </c>
      <c r="K389" s="16" t="str">
        <f aca="false">C:C&amp;""&amp;H:H</f>
        <v>Mateos33612</v>
      </c>
    </row>
    <row r="390" customFormat="false" ht="15" hidden="false" customHeight="false" outlineLevel="0" collapsed="false">
      <c r="A390" s="1" t="s">
        <v>1810</v>
      </c>
      <c r="B390" s="1" t="s">
        <v>1810</v>
      </c>
      <c r="C390" s="2" t="s">
        <v>1811</v>
      </c>
      <c r="D390" s="3" t="s">
        <v>1812</v>
      </c>
      <c r="E390" s="24" t="s">
        <v>1813</v>
      </c>
      <c r="F390" s="2" t="s">
        <v>37</v>
      </c>
      <c r="G390" s="2" t="s">
        <v>20</v>
      </c>
      <c r="H390" s="5" t="n">
        <v>33619</v>
      </c>
      <c r="I390" s="6" t="n">
        <v>8136204114</v>
      </c>
      <c r="J390" s="23" t="s">
        <v>1814</v>
      </c>
      <c r="K390" s="16" t="str">
        <f aca="false">C:C&amp;""&amp;H:H</f>
        <v>Coffey33619</v>
      </c>
    </row>
    <row r="391" customFormat="false" ht="15" hidden="false" customHeight="false" outlineLevel="0" collapsed="false">
      <c r="A391" s="1" t="s">
        <v>1815</v>
      </c>
      <c r="B391" s="1" t="s">
        <v>1815</v>
      </c>
      <c r="C391" s="2" t="s">
        <v>1816</v>
      </c>
      <c r="D391" s="3" t="s">
        <v>1817</v>
      </c>
      <c r="E391" s="24" t="s">
        <v>1818</v>
      </c>
      <c r="F391" s="2" t="s">
        <v>37</v>
      </c>
      <c r="G391" s="2" t="s">
        <v>194</v>
      </c>
      <c r="H391" s="5" t="n">
        <v>33647</v>
      </c>
      <c r="I391" s="6" t="n">
        <v>8137517433</v>
      </c>
      <c r="J391" s="23" t="s">
        <v>1819</v>
      </c>
      <c r="K391" s="16" t="str">
        <f aca="false">C:C&amp;""&amp;H:H</f>
        <v>Awshah33647</v>
      </c>
    </row>
    <row r="392" customFormat="false" ht="15" hidden="false" customHeight="false" outlineLevel="0" collapsed="false">
      <c r="A392" s="2" t="s">
        <v>1820</v>
      </c>
      <c r="B392" s="2" t="s">
        <v>1820</v>
      </c>
      <c r="C392" s="2" t="s">
        <v>1821</v>
      </c>
      <c r="D392" s="2" t="s">
        <v>1822</v>
      </c>
      <c r="E392" s="24"/>
      <c r="F392" s="2" t="s">
        <v>254</v>
      </c>
      <c r="G392" s="2" t="s">
        <v>20</v>
      </c>
      <c r="H392" s="5" t="n">
        <v>33556</v>
      </c>
      <c r="I392" s="6" t="n">
        <v>8139208683</v>
      </c>
      <c r="J392" s="7" t="s">
        <v>1823</v>
      </c>
      <c r="K392" s="16" t="str">
        <f aca="false">C:C&amp;""&amp;H:H</f>
        <v>Mc Cloud33556</v>
      </c>
    </row>
    <row r="393" customFormat="false" ht="15" hidden="false" customHeight="false" outlineLevel="0" collapsed="false">
      <c r="A393" s="22" t="s">
        <v>1429</v>
      </c>
      <c r="B393" s="22" t="s">
        <v>1429</v>
      </c>
      <c r="C393" s="23" t="s">
        <v>1824</v>
      </c>
      <c r="D393" s="23" t="s">
        <v>1825</v>
      </c>
      <c r="E393" s="24" t="s">
        <v>1826</v>
      </c>
      <c r="F393" s="23" t="s">
        <v>1827</v>
      </c>
      <c r="G393" s="23" t="s">
        <v>1678</v>
      </c>
      <c r="H393" s="25" t="n">
        <v>48076</v>
      </c>
      <c r="I393" s="26" t="n">
        <v>2484368105</v>
      </c>
      <c r="J393" s="7" t="s">
        <v>1828</v>
      </c>
      <c r="K393" s="16" t="str">
        <f aca="false">C:C&amp;""&amp;H:H</f>
        <v>Mastriano-Nugent48076</v>
      </c>
    </row>
    <row r="394" customFormat="false" ht="15" hidden="false" customHeight="false" outlineLevel="0" collapsed="false">
      <c r="A394" s="1" t="s">
        <v>1829</v>
      </c>
      <c r="B394" s="1" t="s">
        <v>1829</v>
      </c>
      <c r="C394" s="54" t="s">
        <v>1830</v>
      </c>
      <c r="D394" s="36" t="s">
        <v>1831</v>
      </c>
      <c r="E394" s="24" t="s">
        <v>1832</v>
      </c>
      <c r="F394" s="54" t="s">
        <v>510</v>
      </c>
      <c r="G394" s="54" t="s">
        <v>103</v>
      </c>
      <c r="H394" s="65" t="n">
        <v>10038</v>
      </c>
      <c r="I394" s="56" t="s">
        <v>1833</v>
      </c>
      <c r="J394" s="29" t="s">
        <v>1834</v>
      </c>
      <c r="K394" s="16" t="str">
        <f aca="false">C:C&amp;""&amp;H:H</f>
        <v>McRoberts10038</v>
      </c>
    </row>
    <row r="395" customFormat="false" ht="15" hidden="false" customHeight="false" outlineLevel="0" collapsed="false">
      <c r="A395" s="23" t="s">
        <v>92</v>
      </c>
      <c r="B395" s="23" t="s">
        <v>92</v>
      </c>
      <c r="C395" s="23" t="s">
        <v>1835</v>
      </c>
      <c r="D395" s="23" t="s">
        <v>1836</v>
      </c>
      <c r="E395" s="24" t="s">
        <v>811</v>
      </c>
      <c r="F395" s="23" t="s">
        <v>1837</v>
      </c>
      <c r="G395" s="23" t="s">
        <v>20</v>
      </c>
      <c r="H395" s="25" t="n">
        <v>34715</v>
      </c>
      <c r="I395" s="26" t="n">
        <v>8005265732</v>
      </c>
      <c r="J395" s="7" t="s">
        <v>1838</v>
      </c>
      <c r="K395" s="16" t="str">
        <f aca="false">C:C&amp;""&amp;H:H</f>
        <v>Ellis-Legros34715</v>
      </c>
    </row>
    <row r="396" customFormat="false" ht="15" hidden="false" customHeight="false" outlineLevel="0" collapsed="false">
      <c r="A396" s="2" t="s">
        <v>701</v>
      </c>
      <c r="B396" s="2" t="s">
        <v>701</v>
      </c>
      <c r="C396" s="2" t="s">
        <v>1839</v>
      </c>
      <c r="D396" s="2" t="s">
        <v>1840</v>
      </c>
      <c r="E396" s="24"/>
      <c r="F396" s="2" t="s">
        <v>1841</v>
      </c>
      <c r="G396" s="2" t="s">
        <v>20</v>
      </c>
      <c r="H396" s="5" t="n">
        <v>33221</v>
      </c>
      <c r="I396" s="6" t="n">
        <v>9545865309</v>
      </c>
      <c r="J396" s="7" t="s">
        <v>1842</v>
      </c>
      <c r="K396" s="16" t="str">
        <f aca="false">C:C&amp;""&amp;H:H</f>
        <v>Leong33221</v>
      </c>
    </row>
    <row r="397" customFormat="false" ht="15" hidden="false" customHeight="false" outlineLevel="0" collapsed="false">
      <c r="A397" s="1" t="s">
        <v>1157</v>
      </c>
      <c r="B397" s="1" t="s">
        <v>1157</v>
      </c>
      <c r="C397" s="2" t="s">
        <v>1843</v>
      </c>
      <c r="D397" s="3" t="s">
        <v>1844</v>
      </c>
      <c r="E397" s="24"/>
      <c r="F397" s="2" t="s">
        <v>90</v>
      </c>
      <c r="G397" s="2" t="s">
        <v>20</v>
      </c>
      <c r="H397" s="5" t="s">
        <v>1845</v>
      </c>
      <c r="I397" s="6" t="n">
        <v>7272691281</v>
      </c>
      <c r="J397" s="7" t="s">
        <v>1846</v>
      </c>
      <c r="K397" s="16" t="str">
        <f aca="false">C:C&amp;""&amp;H:H</f>
        <v>Bower33713-2540</v>
      </c>
    </row>
    <row r="398" customFormat="false" ht="15" hidden="false" customHeight="false" outlineLevel="0" collapsed="false">
      <c r="A398" s="1" t="s">
        <v>1847</v>
      </c>
      <c r="B398" s="1" t="s">
        <v>1847</v>
      </c>
      <c r="C398" s="2" t="s">
        <v>1848</v>
      </c>
      <c r="D398" s="3" t="s">
        <v>1849</v>
      </c>
      <c r="E398" s="24" t="s">
        <v>1850</v>
      </c>
      <c r="F398" s="2" t="s">
        <v>1851</v>
      </c>
      <c r="G398" s="2" t="s">
        <v>20</v>
      </c>
      <c r="H398" s="5" t="n">
        <v>33707</v>
      </c>
      <c r="I398" s="6" t="n">
        <v>7273277784</v>
      </c>
      <c r="J398" s="7" t="s">
        <v>1852</v>
      </c>
      <c r="K398" s="16" t="str">
        <f aca="false">C:C&amp;""&amp;H:H</f>
        <v>Mendez33707</v>
      </c>
    </row>
    <row r="399" customFormat="false" ht="15" hidden="false" customHeight="false" outlineLevel="0" collapsed="false">
      <c r="A399" s="1" t="s">
        <v>1853</v>
      </c>
      <c r="B399" s="1" t="s">
        <v>1853</v>
      </c>
      <c r="C399" s="2" t="s">
        <v>338</v>
      </c>
      <c r="D399" s="3" t="s">
        <v>281</v>
      </c>
      <c r="E399" s="24"/>
      <c r="F399" s="2" t="s">
        <v>37</v>
      </c>
      <c r="G399" s="2" t="s">
        <v>20</v>
      </c>
      <c r="H399" s="5" t="n">
        <v>33637</v>
      </c>
      <c r="I399" s="6" t="n">
        <v>8134827110</v>
      </c>
      <c r="J399" s="7" t="s">
        <v>1854</v>
      </c>
      <c r="K399" s="16" t="str">
        <f aca="false">C:C&amp;""&amp;H:H</f>
        <v>Johnson33637</v>
      </c>
    </row>
    <row r="400" customFormat="false" ht="15" hidden="false" customHeight="false" outlineLevel="0" collapsed="false">
      <c r="A400" s="1" t="s">
        <v>1855</v>
      </c>
      <c r="B400" s="1" t="s">
        <v>1855</v>
      </c>
      <c r="C400" s="2" t="s">
        <v>1856</v>
      </c>
      <c r="D400" s="3" t="s">
        <v>1857</v>
      </c>
      <c r="E400" s="24"/>
      <c r="F400" s="2" t="s">
        <v>1858</v>
      </c>
      <c r="G400" s="2" t="s">
        <v>103</v>
      </c>
      <c r="H400" s="5" t="n">
        <v>10591</v>
      </c>
      <c r="I400" s="6" t="n">
        <v>9142657603</v>
      </c>
      <c r="J400" s="7" t="s">
        <v>1859</v>
      </c>
      <c r="K400" s="16" t="str">
        <f aca="false">C:C&amp;""&amp;H:H</f>
        <v>Velez10591</v>
      </c>
    </row>
    <row r="401" customFormat="false" ht="15" hidden="false" customHeight="false" outlineLevel="0" collapsed="false">
      <c r="A401" s="1" t="s">
        <v>1860</v>
      </c>
      <c r="B401" s="1" t="s">
        <v>1860</v>
      </c>
      <c r="C401" s="2" t="s">
        <v>1861</v>
      </c>
      <c r="D401" s="3" t="s">
        <v>1783</v>
      </c>
      <c r="E401" s="24" t="s">
        <v>1818</v>
      </c>
      <c r="F401" s="2" t="s">
        <v>37</v>
      </c>
      <c r="G401" s="4" t="s">
        <v>20</v>
      </c>
      <c r="H401" s="5" t="s">
        <v>1862</v>
      </c>
      <c r="I401" s="6" t="n">
        <v>5164285764</v>
      </c>
      <c r="J401" s="7" t="s">
        <v>1863</v>
      </c>
      <c r="K401" s="16" t="str">
        <f aca="false">C:C&amp;""&amp;H:H</f>
        <v>Kearns33617</v>
      </c>
    </row>
    <row r="402" customFormat="false" ht="15" hidden="false" customHeight="false" outlineLevel="0" collapsed="false">
      <c r="A402" s="23" t="s">
        <v>1864</v>
      </c>
      <c r="B402" s="23" t="s">
        <v>1864</v>
      </c>
      <c r="C402" s="23" t="s">
        <v>1865</v>
      </c>
      <c r="D402" s="23" t="s">
        <v>1866</v>
      </c>
      <c r="E402" s="24" t="s">
        <v>1867</v>
      </c>
      <c r="F402" s="23" t="s">
        <v>1868</v>
      </c>
      <c r="G402" s="23" t="s">
        <v>20</v>
      </c>
      <c r="H402" s="25" t="n">
        <v>33617</v>
      </c>
      <c r="I402" s="26" t="n">
        <v>8139147006</v>
      </c>
      <c r="J402" s="7" t="s">
        <v>1869</v>
      </c>
      <c r="K402" s="16" t="str">
        <f aca="false">C:C&amp;""&amp;H:H</f>
        <v>Mewhirter33617</v>
      </c>
    </row>
    <row r="403" customFormat="false" ht="15" hidden="false" customHeight="false" outlineLevel="0" collapsed="false">
      <c r="A403" s="1" t="s">
        <v>1853</v>
      </c>
      <c r="B403" s="1" t="s">
        <v>1853</v>
      </c>
      <c r="C403" s="2" t="s">
        <v>1870</v>
      </c>
      <c r="D403" s="30" t="s">
        <v>1871</v>
      </c>
      <c r="E403" s="24" t="s">
        <v>1872</v>
      </c>
      <c r="F403" s="30" t="s">
        <v>1873</v>
      </c>
      <c r="G403" s="4" t="s">
        <v>1874</v>
      </c>
      <c r="H403" s="5" t="s">
        <v>1875</v>
      </c>
      <c r="I403" s="6" t="n">
        <v>9082221717</v>
      </c>
      <c r="J403" s="30" t="s">
        <v>1876</v>
      </c>
      <c r="K403" s="16" t="str">
        <f aca="false">C:C&amp;""&amp;H:H</f>
        <v>Cai07084-2474</v>
      </c>
    </row>
    <row r="404" customFormat="false" ht="60" hidden="false" customHeight="false" outlineLevel="0" collapsed="false">
      <c r="A404" s="1" t="s">
        <v>926</v>
      </c>
      <c r="B404" s="1" t="s">
        <v>926</v>
      </c>
      <c r="C404" s="2" t="s">
        <v>1877</v>
      </c>
      <c r="D404" s="3" t="s">
        <v>1878</v>
      </c>
      <c r="E404" s="24" t="s">
        <v>1879</v>
      </c>
      <c r="F404" s="2" t="s">
        <v>1880</v>
      </c>
      <c r="G404" s="2" t="s">
        <v>20</v>
      </c>
      <c r="H404" s="5" t="n">
        <v>33314</v>
      </c>
      <c r="I404" s="6" t="n">
        <v>9547910096</v>
      </c>
      <c r="J404" s="27" t="s">
        <v>1881</v>
      </c>
      <c r="K404" s="16" t="str">
        <f aca="false">C:C&amp;""&amp;H:H</f>
        <v>Fosbender33314</v>
      </c>
    </row>
    <row r="405" customFormat="false" ht="15" hidden="false" customHeight="false" outlineLevel="0" collapsed="false">
      <c r="A405" s="1" t="s">
        <v>1882</v>
      </c>
      <c r="B405" s="1" t="s">
        <v>1882</v>
      </c>
      <c r="C405" s="2" t="s">
        <v>1883</v>
      </c>
      <c r="D405" s="3" t="s">
        <v>1884</v>
      </c>
      <c r="E405" s="24" t="s">
        <v>1885</v>
      </c>
      <c r="F405" s="2" t="s">
        <v>1886</v>
      </c>
      <c r="G405" s="2" t="s">
        <v>14</v>
      </c>
      <c r="H405" s="5" t="s">
        <v>1887</v>
      </c>
      <c r="I405" s="6" t="n">
        <v>8009420528</v>
      </c>
      <c r="J405" s="28" t="s">
        <v>1888</v>
      </c>
      <c r="K405" s="16" t="str">
        <f aca="false">C:C&amp;""&amp;H:H</f>
        <v>Wernick92009-1728</v>
      </c>
    </row>
    <row r="406" customFormat="false" ht="15" hidden="false" customHeight="false" outlineLevel="0" collapsed="false">
      <c r="A406" s="1" t="s">
        <v>1660</v>
      </c>
      <c r="B406" s="1" t="s">
        <v>1660</v>
      </c>
      <c r="C406" s="2" t="s">
        <v>1889</v>
      </c>
      <c r="D406" s="3" t="s">
        <v>1890</v>
      </c>
      <c r="E406" s="24"/>
      <c r="F406" s="2" t="s">
        <v>37</v>
      </c>
      <c r="G406" s="2" t="s">
        <v>20</v>
      </c>
      <c r="H406" s="5" t="n">
        <v>33614</v>
      </c>
      <c r="I406" s="6" t="n">
        <v>8138782342</v>
      </c>
      <c r="J406" s="27" t="s">
        <v>1891</v>
      </c>
      <c r="K406" s="16" t="str">
        <f aca="false">C:C&amp;""&amp;H:H</f>
        <v>Persaud33614</v>
      </c>
    </row>
    <row r="407" customFormat="false" ht="15" hidden="false" customHeight="false" outlineLevel="0" collapsed="false">
      <c r="A407" s="1" t="s">
        <v>1892</v>
      </c>
      <c r="B407" s="1" t="s">
        <v>1892</v>
      </c>
      <c r="C407" s="2" t="s">
        <v>1893</v>
      </c>
      <c r="D407" s="3" t="s">
        <v>1894</v>
      </c>
      <c r="E407" s="24" t="s">
        <v>811</v>
      </c>
      <c r="F407" s="2" t="s">
        <v>1895</v>
      </c>
      <c r="G407" s="2" t="s">
        <v>1896</v>
      </c>
      <c r="H407" s="5" t="n">
        <v>63088</v>
      </c>
      <c r="I407" s="6" t="n">
        <v>6362259997</v>
      </c>
      <c r="J407" s="28" t="s">
        <v>1897</v>
      </c>
      <c r="K407" s="16" t="str">
        <f aca="false">C:C&amp;""&amp;H:H</f>
        <v>Degenhart63088</v>
      </c>
    </row>
    <row r="408" customFormat="false" ht="15" hidden="false" customHeight="false" outlineLevel="0" collapsed="false">
      <c r="A408" s="2" t="s">
        <v>301</v>
      </c>
      <c r="B408" s="2" t="s">
        <v>301</v>
      </c>
      <c r="C408" s="2" t="s">
        <v>1124</v>
      </c>
      <c r="D408" s="2" t="s">
        <v>1898</v>
      </c>
      <c r="E408" s="24" t="s">
        <v>881</v>
      </c>
      <c r="F408" s="2" t="s">
        <v>37</v>
      </c>
      <c r="G408" s="2" t="s">
        <v>20</v>
      </c>
      <c r="H408" s="5" t="n">
        <v>33604</v>
      </c>
      <c r="I408" s="6" t="n">
        <v>8136055200</v>
      </c>
      <c r="J408" s="7" t="s">
        <v>1899</v>
      </c>
      <c r="K408" s="16" t="str">
        <f aca="false">C:C&amp;""&amp;H:H</f>
        <v>Jackson33604</v>
      </c>
    </row>
    <row r="409" customFormat="false" ht="15" hidden="false" customHeight="false" outlineLevel="0" collapsed="false">
      <c r="A409" s="1" t="s">
        <v>1900</v>
      </c>
      <c r="B409" s="1" t="s">
        <v>1900</v>
      </c>
      <c r="C409" s="2" t="s">
        <v>705</v>
      </c>
      <c r="D409" s="30" t="s">
        <v>1901</v>
      </c>
      <c r="E409" s="24"/>
      <c r="F409" s="2" t="s">
        <v>37</v>
      </c>
      <c r="G409" s="2" t="s">
        <v>20</v>
      </c>
      <c r="H409" s="5" t="n">
        <v>33617</v>
      </c>
      <c r="I409" s="6" t="n">
        <v>8134003408</v>
      </c>
      <c r="J409" s="30" t="s">
        <v>1902</v>
      </c>
      <c r="K409" s="16" t="str">
        <f aca="false">C:C&amp;""&amp;H:H</f>
        <v>Thomas33617</v>
      </c>
    </row>
    <row r="410" customFormat="false" ht="15" hidden="false" customHeight="false" outlineLevel="0" collapsed="false">
      <c r="A410" s="50" t="s">
        <v>1903</v>
      </c>
      <c r="B410" s="50" t="s">
        <v>1903</v>
      </c>
      <c r="C410" s="2" t="s">
        <v>1904</v>
      </c>
      <c r="D410" s="3" t="s">
        <v>1905</v>
      </c>
      <c r="E410" s="24"/>
      <c r="F410" s="2" t="s">
        <v>1732</v>
      </c>
      <c r="G410" s="2" t="s">
        <v>288</v>
      </c>
      <c r="H410" s="5" t="s">
        <v>1906</v>
      </c>
      <c r="I410" s="6" t="s">
        <v>1907</v>
      </c>
      <c r="J410" s="7" t="s">
        <v>1908</v>
      </c>
      <c r="K410" s="16" t="str">
        <f aca="false">C:C&amp;""&amp;H:H</f>
        <v>Millane21201-2404</v>
      </c>
    </row>
    <row r="411" customFormat="false" ht="15" hidden="false" customHeight="false" outlineLevel="0" collapsed="false">
      <c r="A411" s="1" t="s">
        <v>586</v>
      </c>
      <c r="B411" s="1" t="s">
        <v>586</v>
      </c>
      <c r="C411" s="2" t="s">
        <v>636</v>
      </c>
      <c r="D411" s="30" t="s">
        <v>1909</v>
      </c>
      <c r="E411" s="24"/>
      <c r="F411" s="2" t="s">
        <v>1910</v>
      </c>
      <c r="G411" s="4" t="s">
        <v>20</v>
      </c>
      <c r="H411" s="5" t="s">
        <v>1911</v>
      </c>
      <c r="I411" s="6" t="n">
        <v>8503242679</v>
      </c>
      <c r="J411" s="30" t="s">
        <v>1912</v>
      </c>
      <c r="K411" s="16" t="str">
        <f aca="false">C:C&amp;""&amp;H:H</f>
        <v>Miller32571-9471</v>
      </c>
    </row>
    <row r="412" customFormat="false" ht="15" hidden="false" customHeight="false" outlineLevel="0" collapsed="false">
      <c r="A412" s="1" t="s">
        <v>1913</v>
      </c>
      <c r="B412" s="1" t="s">
        <v>1913</v>
      </c>
      <c r="C412" s="2" t="s">
        <v>636</v>
      </c>
      <c r="D412" s="30" t="s">
        <v>1914</v>
      </c>
      <c r="E412" s="24" t="s">
        <v>1915</v>
      </c>
      <c r="F412" s="2" t="s">
        <v>225</v>
      </c>
      <c r="G412" s="4" t="s">
        <v>20</v>
      </c>
      <c r="H412" s="5" t="n">
        <v>33578</v>
      </c>
      <c r="I412" s="6" t="n">
        <v>2482594715</v>
      </c>
      <c r="J412" s="30" t="s">
        <v>1916</v>
      </c>
      <c r="K412" s="16" t="str">
        <f aca="false">C:C&amp;""&amp;H:H</f>
        <v>Miller33578</v>
      </c>
    </row>
    <row r="413" customFormat="false" ht="15" hidden="false" customHeight="false" outlineLevel="0" collapsed="false">
      <c r="A413" s="1" t="s">
        <v>726</v>
      </c>
      <c r="B413" s="1" t="s">
        <v>726</v>
      </c>
      <c r="C413" s="2" t="s">
        <v>1917</v>
      </c>
      <c r="D413" s="3" t="s">
        <v>1918</v>
      </c>
      <c r="E413" s="24" t="s">
        <v>1919</v>
      </c>
      <c r="F413" s="2" t="s">
        <v>1920</v>
      </c>
      <c r="G413" s="2" t="s">
        <v>20</v>
      </c>
      <c r="H413" s="5" t="n">
        <v>33442</v>
      </c>
      <c r="I413" s="6" t="n">
        <v>9545714620</v>
      </c>
      <c r="J413" s="28" t="s">
        <v>1921</v>
      </c>
      <c r="K413" s="16" t="str">
        <f aca="false">C:C&amp;""&amp;H:H</f>
        <v>Weil33442</v>
      </c>
    </row>
    <row r="414" customFormat="false" ht="15" hidden="false" customHeight="false" outlineLevel="0" collapsed="false">
      <c r="A414" s="1" t="s">
        <v>1922</v>
      </c>
      <c r="B414" s="1" t="s">
        <v>1922</v>
      </c>
      <c r="C414" s="2" t="s">
        <v>1923</v>
      </c>
      <c r="D414" s="3" t="s">
        <v>1924</v>
      </c>
      <c r="E414" s="24"/>
      <c r="F414" s="2" t="s">
        <v>37</v>
      </c>
      <c r="G414" s="2" t="s">
        <v>20</v>
      </c>
      <c r="H414" s="5" t="n">
        <v>33615</v>
      </c>
      <c r="I414" s="6" t="n">
        <v>8138844444</v>
      </c>
      <c r="J414" s="28" t="s">
        <v>1925</v>
      </c>
      <c r="K414" s="16" t="str">
        <f aca="false">C:C&amp;""&amp;H:H</f>
        <v>Vickers33615</v>
      </c>
    </row>
    <row r="415" customFormat="false" ht="15" hidden="false" customHeight="false" outlineLevel="0" collapsed="false">
      <c r="A415" s="1" t="s">
        <v>1462</v>
      </c>
      <c r="B415" s="1" t="s">
        <v>1462</v>
      </c>
      <c r="C415" s="2" t="s">
        <v>1926</v>
      </c>
      <c r="D415" s="3" t="s">
        <v>1927</v>
      </c>
      <c r="E415" s="24"/>
      <c r="F415" s="2" t="s">
        <v>1928</v>
      </c>
      <c r="G415" s="2" t="s">
        <v>1929</v>
      </c>
      <c r="H415" s="5" t="s">
        <v>1930</v>
      </c>
      <c r="I415" s="6" t="n">
        <v>3027644477</v>
      </c>
      <c r="J415" s="7" t="s">
        <v>1931</v>
      </c>
      <c r="K415" s="16" t="str">
        <f aca="false">C:C&amp;""&amp;H:H</f>
        <v>Stevens19806-2175</v>
      </c>
    </row>
    <row r="416" customFormat="false" ht="15" hidden="false" customHeight="false" outlineLevel="0" collapsed="false">
      <c r="A416" s="22" t="s">
        <v>1932</v>
      </c>
      <c r="B416" s="22" t="s">
        <v>1932</v>
      </c>
      <c r="C416" s="23" t="s">
        <v>1933</v>
      </c>
      <c r="D416" s="23" t="s">
        <v>1934</v>
      </c>
      <c r="E416" s="24" t="s">
        <v>1120</v>
      </c>
      <c r="F416" s="23" t="s">
        <v>37</v>
      </c>
      <c r="G416" s="23" t="s">
        <v>20</v>
      </c>
      <c r="H416" s="25" t="n">
        <v>33609</v>
      </c>
      <c r="I416" s="26" t="n">
        <v>8138337026</v>
      </c>
      <c r="J416" s="7" t="s">
        <v>1935</v>
      </c>
      <c r="K416" s="16" t="str">
        <f aca="false">C:C&amp;""&amp;H:H</f>
        <v>Coney33609</v>
      </c>
    </row>
    <row r="417" customFormat="false" ht="15" hidden="false" customHeight="false" outlineLevel="0" collapsed="false">
      <c r="A417" s="1" t="s">
        <v>1936</v>
      </c>
      <c r="B417" s="1" t="s">
        <v>1936</v>
      </c>
      <c r="C417" s="2" t="s">
        <v>1937</v>
      </c>
      <c r="D417" s="3" t="s">
        <v>1938</v>
      </c>
      <c r="E417" s="24" t="s">
        <v>1939</v>
      </c>
      <c r="F417" s="2" t="s">
        <v>1940</v>
      </c>
      <c r="G417" s="2" t="s">
        <v>14</v>
      </c>
      <c r="H417" s="5" t="n">
        <v>94804</v>
      </c>
      <c r="I417" s="6" t="n">
        <v>5105253070</v>
      </c>
      <c r="J417" s="7" t="s">
        <v>1941</v>
      </c>
      <c r="K417" s="16" t="str">
        <f aca="false">C:C&amp;""&amp;H:H</f>
        <v>Jiang94804</v>
      </c>
    </row>
    <row r="418" customFormat="false" ht="15" hidden="false" customHeight="false" outlineLevel="0" collapsed="false">
      <c r="A418" s="2" t="s">
        <v>1942</v>
      </c>
      <c r="B418" s="2" t="s">
        <v>1942</v>
      </c>
      <c r="C418" s="2" t="s">
        <v>1943</v>
      </c>
      <c r="D418" s="2" t="s">
        <v>1944</v>
      </c>
      <c r="E418" s="24" t="s">
        <v>1939</v>
      </c>
      <c r="F418" s="2" t="s">
        <v>37</v>
      </c>
      <c r="G418" s="2" t="s">
        <v>20</v>
      </c>
      <c r="H418" s="5" t="n">
        <v>33618</v>
      </c>
      <c r="I418" s="6" t="n">
        <v>8136382507</v>
      </c>
      <c r="J418" s="57" t="s">
        <v>1945</v>
      </c>
      <c r="K418" s="16" t="str">
        <f aca="false">C:C&amp;""&amp;H:H</f>
        <v>Korabecna33618</v>
      </c>
    </row>
    <row r="419" customFormat="false" ht="15" hidden="false" customHeight="false" outlineLevel="0" collapsed="false">
      <c r="A419" s="1" t="s">
        <v>976</v>
      </c>
      <c r="B419" s="1" t="s">
        <v>976</v>
      </c>
      <c r="C419" s="23" t="s">
        <v>1946</v>
      </c>
      <c r="D419" s="23" t="s">
        <v>1947</v>
      </c>
      <c r="E419" s="24"/>
      <c r="F419" s="2" t="s">
        <v>37</v>
      </c>
      <c r="G419" s="2" t="s">
        <v>20</v>
      </c>
      <c r="H419" s="5" t="n">
        <v>33624</v>
      </c>
      <c r="I419" s="32" t="s">
        <v>1948</v>
      </c>
      <c r="J419" s="28" t="s">
        <v>1949</v>
      </c>
      <c r="K419" s="16" t="str">
        <f aca="false">C:C&amp;""&amp;H:H</f>
        <v>Gartner33624</v>
      </c>
    </row>
    <row r="420" customFormat="false" ht="15" hidden="false" customHeight="false" outlineLevel="0" collapsed="false">
      <c r="A420" s="23" t="s">
        <v>854</v>
      </c>
      <c r="B420" s="23" t="s">
        <v>854</v>
      </c>
      <c r="C420" s="23" t="s">
        <v>1950</v>
      </c>
      <c r="D420" s="23" t="s">
        <v>1951</v>
      </c>
      <c r="E420" s="24" t="s">
        <v>1952</v>
      </c>
      <c r="F420" s="23" t="s">
        <v>37</v>
      </c>
      <c r="G420" s="23" t="s">
        <v>20</v>
      </c>
      <c r="H420" s="25" t="n">
        <v>33617</v>
      </c>
      <c r="I420" s="26" t="n">
        <v>7086636842</v>
      </c>
      <c r="J420" s="7" t="s">
        <v>1953</v>
      </c>
      <c r="K420" s="16" t="str">
        <f aca="false">C:C&amp;""&amp;H:H</f>
        <v>Garcia33617</v>
      </c>
    </row>
    <row r="421" customFormat="false" ht="15" hidden="false" customHeight="false" outlineLevel="0" collapsed="false">
      <c r="A421" s="23" t="s">
        <v>1954</v>
      </c>
      <c r="B421" s="23" t="s">
        <v>1954</v>
      </c>
      <c r="C421" s="23" t="s">
        <v>1955</v>
      </c>
      <c r="D421" s="23" t="s">
        <v>1956</v>
      </c>
      <c r="E421" s="24" t="s">
        <v>1957</v>
      </c>
      <c r="F421" s="23" t="s">
        <v>90</v>
      </c>
      <c r="G421" s="23" t="s">
        <v>20</v>
      </c>
      <c r="H421" s="25" t="n">
        <v>33716</v>
      </c>
      <c r="I421" s="26" t="n">
        <v>7278280187</v>
      </c>
      <c r="J421" s="27" t="s">
        <v>1958</v>
      </c>
      <c r="K421" s="16" t="str">
        <f aca="false">C:C&amp;""&amp;H:H</f>
        <v>Elwell33716</v>
      </c>
    </row>
    <row r="422" customFormat="false" ht="15" hidden="false" customHeight="false" outlineLevel="0" collapsed="false">
      <c r="A422" s="1" t="s">
        <v>1000</v>
      </c>
      <c r="B422" s="1" t="s">
        <v>1000</v>
      </c>
      <c r="C422" s="2" t="s">
        <v>1959</v>
      </c>
      <c r="D422" s="3" t="s">
        <v>1960</v>
      </c>
      <c r="E422" s="24" t="s">
        <v>1961</v>
      </c>
      <c r="F422" s="2" t="s">
        <v>1962</v>
      </c>
      <c r="G422" s="2" t="s">
        <v>1963</v>
      </c>
      <c r="H422" s="5" t="n">
        <v>31110</v>
      </c>
      <c r="I422" s="6" t="n">
        <v>6034886608</v>
      </c>
      <c r="J422" s="27" t="s">
        <v>1964</v>
      </c>
      <c r="K422" s="16" t="str">
        <f aca="false">C:C&amp;""&amp;H:H</f>
        <v>Turgeon31110</v>
      </c>
    </row>
    <row r="423" customFormat="false" ht="15" hidden="false" customHeight="false" outlineLevel="0" collapsed="false">
      <c r="A423" s="1" t="s">
        <v>123</v>
      </c>
      <c r="B423" s="1" t="s">
        <v>123</v>
      </c>
      <c r="C423" s="2" t="s">
        <v>1965</v>
      </c>
      <c r="D423" s="3" t="s">
        <v>1966</v>
      </c>
      <c r="E423" s="24"/>
      <c r="F423" s="2" t="s">
        <v>315</v>
      </c>
      <c r="G423" s="2" t="s">
        <v>316</v>
      </c>
      <c r="H423" s="5" t="n">
        <v>30336</v>
      </c>
      <c r="I423" s="6" t="n">
        <v>4046992121</v>
      </c>
      <c r="J423" s="27" t="s">
        <v>1967</v>
      </c>
      <c r="K423" s="16" t="str">
        <f aca="false">C:C&amp;""&amp;H:H</f>
        <v>Celander30336</v>
      </c>
    </row>
    <row r="424" customFormat="false" ht="15" hidden="false" customHeight="false" outlineLevel="0" collapsed="false">
      <c r="A424" s="22" t="s">
        <v>1968</v>
      </c>
      <c r="B424" s="22" t="s">
        <v>1968</v>
      </c>
      <c r="C424" s="23" t="s">
        <v>1969</v>
      </c>
      <c r="D424" s="23" t="s">
        <v>1970</v>
      </c>
      <c r="E424" s="24" t="s">
        <v>186</v>
      </c>
      <c r="F424" s="23" t="s">
        <v>37</v>
      </c>
      <c r="G424" s="23" t="s">
        <v>20</v>
      </c>
      <c r="H424" s="25" t="n">
        <v>33618</v>
      </c>
      <c r="I424" s="26" t="n">
        <v>8139622772</v>
      </c>
      <c r="J424" s="27" t="s">
        <v>1971</v>
      </c>
      <c r="K424" s="16" t="str">
        <f aca="false">C:C&amp;""&amp;H:H</f>
        <v>Dordevic 33618</v>
      </c>
    </row>
    <row r="425" customFormat="false" ht="15" hidden="false" customHeight="false" outlineLevel="0" collapsed="false">
      <c r="A425" s="1" t="s">
        <v>1972</v>
      </c>
      <c r="B425" s="1" t="s">
        <v>1972</v>
      </c>
      <c r="C425" s="2" t="s">
        <v>1973</v>
      </c>
      <c r="D425" s="3" t="s">
        <v>1974</v>
      </c>
      <c r="E425" s="24" t="s">
        <v>1975</v>
      </c>
      <c r="F425" s="2" t="s">
        <v>37</v>
      </c>
      <c r="G425" s="2" t="s">
        <v>20</v>
      </c>
      <c r="H425" s="5" t="n">
        <v>33614</v>
      </c>
      <c r="I425" s="6" t="n">
        <v>8138737117</v>
      </c>
      <c r="J425" s="7" t="s">
        <v>1976</v>
      </c>
      <c r="K425" s="16" t="str">
        <f aca="false">C:C&amp;""&amp;H:H</f>
        <v>Cuervo33614</v>
      </c>
    </row>
    <row r="426" customFormat="false" ht="15" hidden="false" customHeight="false" outlineLevel="0" collapsed="false">
      <c r="A426" s="1" t="s">
        <v>1977</v>
      </c>
      <c r="B426" s="1" t="s">
        <v>1977</v>
      </c>
      <c r="C426" s="2" t="s">
        <v>1978</v>
      </c>
      <c r="D426" s="3" t="s">
        <v>1979</v>
      </c>
      <c r="E426" s="24"/>
      <c r="F426" s="2" t="s">
        <v>1980</v>
      </c>
      <c r="G426" s="2" t="s">
        <v>1874</v>
      </c>
      <c r="H426" s="5" t="n">
        <v>8036</v>
      </c>
      <c r="I426" s="6" t="n">
        <v>6092658210</v>
      </c>
      <c r="J426" s="7" t="s">
        <v>1981</v>
      </c>
      <c r="K426" s="16" t="str">
        <f aca="false">C:C&amp;""&amp;H:H</f>
        <v>Macy8036</v>
      </c>
    </row>
    <row r="427" customFormat="false" ht="15" hidden="false" customHeight="false" outlineLevel="0" collapsed="false">
      <c r="A427" s="2" t="s">
        <v>1982</v>
      </c>
      <c r="B427" s="2" t="s">
        <v>1982</v>
      </c>
      <c r="C427" s="2" t="s">
        <v>1983</v>
      </c>
      <c r="D427" s="2" t="s">
        <v>1984</v>
      </c>
      <c r="E427" s="24"/>
      <c r="F427" s="2" t="s">
        <v>516</v>
      </c>
      <c r="G427" s="2" t="s">
        <v>20</v>
      </c>
      <c r="H427" s="5" t="n">
        <v>34203</v>
      </c>
      <c r="I427" s="6" t="n">
        <v>9417997777</v>
      </c>
      <c r="J427" s="7" t="s">
        <v>1985</v>
      </c>
      <c r="K427" s="16" t="str">
        <f aca="false">C:C&amp;""&amp;H:H</f>
        <v>Sutton34203</v>
      </c>
    </row>
    <row r="428" customFormat="false" ht="15" hidden="false" customHeight="false" outlineLevel="0" collapsed="false">
      <c r="A428" s="2" t="s">
        <v>1644</v>
      </c>
      <c r="B428" s="2" t="s">
        <v>1644</v>
      </c>
      <c r="C428" s="2" t="s">
        <v>1986</v>
      </c>
      <c r="D428" s="2" t="s">
        <v>1987</v>
      </c>
      <c r="E428" s="24" t="s">
        <v>1988</v>
      </c>
      <c r="F428" s="2" t="s">
        <v>1590</v>
      </c>
      <c r="G428" s="2" t="s">
        <v>305</v>
      </c>
      <c r="H428" s="5" t="n">
        <v>77027</v>
      </c>
      <c r="I428" s="6" t="n">
        <v>7182185000</v>
      </c>
      <c r="J428" s="27" t="s">
        <v>1989</v>
      </c>
      <c r="K428" s="16" t="str">
        <f aca="false">C:C&amp;""&amp;H:H</f>
        <v>Drake77027</v>
      </c>
    </row>
    <row r="429" customFormat="false" ht="15" hidden="false" customHeight="false" outlineLevel="0" collapsed="false">
      <c r="A429" s="1" t="s">
        <v>766</v>
      </c>
      <c r="B429" s="1" t="s">
        <v>766</v>
      </c>
      <c r="C429" s="2" t="s">
        <v>1990</v>
      </c>
      <c r="D429" s="3" t="s">
        <v>1991</v>
      </c>
      <c r="E429" s="24" t="s">
        <v>1992</v>
      </c>
      <c r="F429" s="2" t="s">
        <v>37</v>
      </c>
      <c r="G429" s="4" t="s">
        <v>20</v>
      </c>
      <c r="H429" s="5" t="n">
        <v>33609</v>
      </c>
      <c r="I429" s="6" t="n">
        <v>8132827117</v>
      </c>
      <c r="J429" s="27" t="s">
        <v>1993</v>
      </c>
      <c r="K429" s="16" t="str">
        <f aca="false">C:C&amp;""&amp;H:H</f>
        <v>Lalas33609</v>
      </c>
    </row>
    <row r="430" customFormat="false" ht="15" hidden="false" customHeight="false" outlineLevel="0" collapsed="false">
      <c r="A430" s="1" t="s">
        <v>1853</v>
      </c>
      <c r="B430" s="1" t="s">
        <v>1853</v>
      </c>
      <c r="C430" s="2" t="s">
        <v>1994</v>
      </c>
      <c r="D430" s="3" t="s">
        <v>1995</v>
      </c>
      <c r="E430" s="24" t="s">
        <v>1996</v>
      </c>
      <c r="F430" s="2" t="s">
        <v>37</v>
      </c>
      <c r="G430" s="2" t="s">
        <v>20</v>
      </c>
      <c r="H430" s="5" t="s">
        <v>1997</v>
      </c>
      <c r="I430" s="6" t="n">
        <v>8134263272</v>
      </c>
      <c r="J430" s="28" t="s">
        <v>1998</v>
      </c>
      <c r="K430" s="16" t="str">
        <f aca="false">C:C&amp;""&amp;H:H</f>
        <v>Soliman33609-2802</v>
      </c>
    </row>
    <row r="431" customFormat="false" ht="15" hidden="false" customHeight="false" outlineLevel="0" collapsed="false">
      <c r="A431" s="22" t="s">
        <v>1932</v>
      </c>
      <c r="B431" s="22" t="s">
        <v>1932</v>
      </c>
      <c r="C431" s="23" t="s">
        <v>1999</v>
      </c>
      <c r="D431" s="23" t="s">
        <v>2000</v>
      </c>
      <c r="E431" s="24" t="s">
        <v>2001</v>
      </c>
      <c r="F431" s="23" t="s">
        <v>25</v>
      </c>
      <c r="G431" s="23" t="s">
        <v>20</v>
      </c>
      <c r="H431" s="25" t="n">
        <v>32303</v>
      </c>
      <c r="I431" s="26" t="n">
        <v>8503297684</v>
      </c>
      <c r="J431" s="7" t="s">
        <v>2002</v>
      </c>
      <c r="K431" s="16" t="str">
        <f aca="false">C:C&amp;""&amp;H:H</f>
        <v>Covington32303</v>
      </c>
    </row>
    <row r="432" customFormat="false" ht="15" hidden="false" customHeight="false" outlineLevel="0" collapsed="false">
      <c r="A432" s="22" t="s">
        <v>2003</v>
      </c>
      <c r="B432" s="22" t="s">
        <v>2003</v>
      </c>
      <c r="C432" s="23" t="s">
        <v>2004</v>
      </c>
      <c r="D432" s="23" t="s">
        <v>2005</v>
      </c>
      <c r="E432" s="24" t="s">
        <v>2006</v>
      </c>
      <c r="F432" s="23" t="s">
        <v>37</v>
      </c>
      <c r="G432" s="23" t="s">
        <v>69</v>
      </c>
      <c r="H432" s="25" t="n">
        <v>33614</v>
      </c>
      <c r="I432" s="26" t="n">
        <v>8135140985</v>
      </c>
      <c r="J432" s="7" t="s">
        <v>2007</v>
      </c>
      <c r="K432" s="16" t="str">
        <f aca="false">C:C&amp;""&amp;H:H</f>
        <v>Gutierrez33614</v>
      </c>
    </row>
    <row r="433" customFormat="false" ht="15" hidden="false" customHeight="false" outlineLevel="0" collapsed="false">
      <c r="A433" s="1" t="s">
        <v>318</v>
      </c>
      <c r="B433" s="1" t="s">
        <v>318</v>
      </c>
      <c r="C433" s="2" t="s">
        <v>2008</v>
      </c>
      <c r="D433" s="67" t="s">
        <v>2009</v>
      </c>
      <c r="E433" s="24" t="s">
        <v>712</v>
      </c>
      <c r="F433" s="2" t="s">
        <v>1683</v>
      </c>
      <c r="G433" s="2" t="s">
        <v>20</v>
      </c>
      <c r="H433" s="5" t="n">
        <v>34684</v>
      </c>
      <c r="I433" s="6" t="s">
        <v>2010</v>
      </c>
      <c r="J433" s="7" t="s">
        <v>2011</v>
      </c>
      <c r="K433" s="16" t="str">
        <f aca="false">C:C&amp;""&amp;H:H</f>
        <v>Reynolds34684</v>
      </c>
    </row>
    <row r="434" customFormat="false" ht="15" hidden="false" customHeight="false" outlineLevel="0" collapsed="false">
      <c r="A434" s="2" t="s">
        <v>2012</v>
      </c>
      <c r="B434" s="2" t="s">
        <v>2012</v>
      </c>
      <c r="C434" s="2" t="s">
        <v>2013</v>
      </c>
      <c r="D434" s="67" t="s">
        <v>2014</v>
      </c>
      <c r="E434" s="24"/>
      <c r="F434" s="2" t="s">
        <v>37</v>
      </c>
      <c r="G434" s="2" t="s">
        <v>20</v>
      </c>
      <c r="H434" s="5" t="n">
        <v>33611</v>
      </c>
      <c r="I434" s="6" t="n">
        <v>8135465311</v>
      </c>
      <c r="J434" s="27" t="s">
        <v>2015</v>
      </c>
      <c r="K434" s="16" t="str">
        <f aca="false">C:C&amp;""&amp;H:H</f>
        <v>Cagle33611</v>
      </c>
    </row>
    <row r="435" customFormat="false" ht="15" hidden="false" customHeight="false" outlineLevel="0" collapsed="false">
      <c r="A435" s="1" t="s">
        <v>2016</v>
      </c>
      <c r="B435" s="1" t="s">
        <v>2016</v>
      </c>
      <c r="C435" s="2" t="s">
        <v>2017</v>
      </c>
      <c r="D435" s="3" t="s">
        <v>2018</v>
      </c>
      <c r="E435" s="24" t="s">
        <v>2019</v>
      </c>
      <c r="F435" s="2" t="s">
        <v>2020</v>
      </c>
      <c r="G435" s="2" t="s">
        <v>267</v>
      </c>
      <c r="H435" s="5" t="s">
        <v>2021</v>
      </c>
      <c r="I435" s="6" t="n">
        <v>8037861090</v>
      </c>
      <c r="J435" s="7" t="s">
        <v>2022</v>
      </c>
      <c r="K435" s="16" t="str">
        <f aca="false">C:C&amp;""&amp;H:H</f>
        <v>Roger29203-3837</v>
      </c>
    </row>
    <row r="436" customFormat="false" ht="15" hidden="false" customHeight="false" outlineLevel="0" collapsed="false">
      <c r="A436" s="1" t="s">
        <v>2023</v>
      </c>
      <c r="B436" s="1" t="s">
        <v>2023</v>
      </c>
      <c r="C436" s="2" t="s">
        <v>2024</v>
      </c>
      <c r="D436" s="3" t="s">
        <v>2025</v>
      </c>
      <c r="E436" s="24" t="s">
        <v>2026</v>
      </c>
      <c r="F436" s="2" t="s">
        <v>37</v>
      </c>
      <c r="G436" s="2" t="s">
        <v>20</v>
      </c>
      <c r="H436" s="5" t="n">
        <v>33613</v>
      </c>
      <c r="I436" s="6" t="n">
        <v>8138857500</v>
      </c>
      <c r="J436" s="57" t="s">
        <v>2027</v>
      </c>
      <c r="K436" s="16" t="str">
        <f aca="false">C:C&amp;""&amp;H:H</f>
        <v>Hafner33613</v>
      </c>
    </row>
    <row r="437" customFormat="false" ht="15" hidden="false" customHeight="false" outlineLevel="0" collapsed="false">
      <c r="A437" s="1" t="s">
        <v>1325</v>
      </c>
      <c r="B437" s="1" t="s">
        <v>1325</v>
      </c>
      <c r="C437" s="2" t="s">
        <v>1096</v>
      </c>
      <c r="D437" s="3" t="s">
        <v>2028</v>
      </c>
      <c r="E437" s="24"/>
      <c r="F437" s="2" t="s">
        <v>2029</v>
      </c>
      <c r="G437" s="2" t="s">
        <v>20</v>
      </c>
      <c r="H437" s="5" t="s">
        <v>2030</v>
      </c>
      <c r="I437" s="6" t="n">
        <v>8008421671</v>
      </c>
      <c r="J437" s="28" t="s">
        <v>2031</v>
      </c>
      <c r="K437" s="16" t="str">
        <f aca="false">C:C&amp;""&amp;H:H</f>
        <v>Peterson33019-1618</v>
      </c>
    </row>
    <row r="438" customFormat="false" ht="15" hidden="false" customHeight="false" outlineLevel="0" collapsed="false">
      <c r="A438" s="2" t="s">
        <v>2032</v>
      </c>
      <c r="B438" s="2" t="s">
        <v>2032</v>
      </c>
      <c r="C438" s="2" t="s">
        <v>2033</v>
      </c>
      <c r="D438" s="2" t="s">
        <v>2034</v>
      </c>
      <c r="E438" s="24"/>
      <c r="F438" s="2" t="s">
        <v>1500</v>
      </c>
      <c r="G438" s="2" t="s">
        <v>20</v>
      </c>
      <c r="H438" s="5" t="n">
        <v>33584</v>
      </c>
      <c r="I438" s="6" t="n">
        <v>2392204138</v>
      </c>
      <c r="J438" s="7" t="s">
        <v>2035</v>
      </c>
      <c r="K438" s="16" t="str">
        <f aca="false">C:C&amp;""&amp;H:H</f>
        <v>Grudin33584</v>
      </c>
    </row>
    <row r="439" customFormat="false" ht="15" hidden="false" customHeight="false" outlineLevel="0" collapsed="false">
      <c r="A439" s="2" t="s">
        <v>2036</v>
      </c>
      <c r="B439" s="2" t="s">
        <v>2036</v>
      </c>
      <c r="C439" s="46" t="s">
        <v>2037</v>
      </c>
      <c r="D439" s="46" t="s">
        <v>2038</v>
      </c>
      <c r="E439" s="24" t="s">
        <v>2039</v>
      </c>
      <c r="F439" s="2" t="s">
        <v>2040</v>
      </c>
      <c r="G439" s="48" t="s">
        <v>1648</v>
      </c>
      <c r="H439" s="49" t="n">
        <v>6611</v>
      </c>
      <c r="I439" s="6" t="n">
        <v>2036835230</v>
      </c>
      <c r="J439" s="7" t="s">
        <v>2041</v>
      </c>
      <c r="K439" s="16" t="str">
        <f aca="false">C:C&amp;""&amp;H:H</f>
        <v>Estwan6611</v>
      </c>
    </row>
    <row r="440" customFormat="false" ht="15" hidden="false" customHeight="false" outlineLevel="0" collapsed="false">
      <c r="A440" s="1" t="s">
        <v>2042</v>
      </c>
      <c r="B440" s="1" t="s">
        <v>2042</v>
      </c>
      <c r="C440" s="2" t="s">
        <v>2043</v>
      </c>
      <c r="D440" s="3" t="s">
        <v>2044</v>
      </c>
      <c r="E440" s="24"/>
      <c r="F440" s="2" t="s">
        <v>37</v>
      </c>
      <c r="G440" s="4" t="s">
        <v>20</v>
      </c>
      <c r="H440" s="5" t="n">
        <v>33612</v>
      </c>
      <c r="I440" s="6" t="n">
        <v>8138660990</v>
      </c>
      <c r="J440" s="7" t="s">
        <v>2045</v>
      </c>
      <c r="K440" s="16" t="str">
        <f aca="false">C:C&amp;""&amp;H:H</f>
        <v>Banegas33612</v>
      </c>
    </row>
    <row r="441" customFormat="false" ht="15" hidden="false" customHeight="false" outlineLevel="0" collapsed="false">
      <c r="A441" s="2" t="s">
        <v>2046</v>
      </c>
      <c r="B441" s="2" t="s">
        <v>2046</v>
      </c>
      <c r="C441" s="54" t="s">
        <v>1730</v>
      </c>
      <c r="D441" s="54" t="s">
        <v>2047</v>
      </c>
      <c r="E441" s="24" t="s">
        <v>1939</v>
      </c>
      <c r="F441" s="2" t="s">
        <v>37</v>
      </c>
      <c r="G441" s="54" t="s">
        <v>20</v>
      </c>
      <c r="H441" s="65" t="n">
        <v>33606</v>
      </c>
      <c r="I441" s="56" t="n">
        <v>2026311410</v>
      </c>
      <c r="J441" s="45" t="s">
        <v>2048</v>
      </c>
      <c r="K441" s="16" t="str">
        <f aca="false">C:C&amp;""&amp;H:H</f>
        <v>Powell33606</v>
      </c>
    </row>
    <row r="442" customFormat="false" ht="15" hidden="false" customHeight="false" outlineLevel="0" collapsed="false">
      <c r="A442" s="2" t="s">
        <v>2049</v>
      </c>
      <c r="B442" s="2" t="s">
        <v>2049</v>
      </c>
      <c r="C442" s="54" t="s">
        <v>2050</v>
      </c>
      <c r="D442" s="54" t="s">
        <v>2051</v>
      </c>
      <c r="E442" s="24"/>
      <c r="F442" s="2" t="s">
        <v>2052</v>
      </c>
      <c r="G442" s="54" t="s">
        <v>751</v>
      </c>
      <c r="H442" s="65" t="n">
        <v>98223</v>
      </c>
      <c r="I442" s="56" t="n">
        <v>4256709977</v>
      </c>
      <c r="J442" s="45" t="s">
        <v>2053</v>
      </c>
      <c r="K442" s="16" t="str">
        <f aca="false">C:C&amp;""&amp;H:H</f>
        <v>Wolber98223</v>
      </c>
    </row>
    <row r="443" customFormat="false" ht="15" hidden="false" customHeight="false" outlineLevel="0" collapsed="false">
      <c r="A443" s="1" t="s">
        <v>1157</v>
      </c>
      <c r="B443" s="1" t="s">
        <v>1157</v>
      </c>
      <c r="C443" s="2" t="s">
        <v>2054</v>
      </c>
      <c r="D443" s="3" t="s">
        <v>2055</v>
      </c>
      <c r="E443" s="24"/>
      <c r="F443" s="2" t="s">
        <v>37</v>
      </c>
      <c r="G443" s="4" t="s">
        <v>20</v>
      </c>
      <c r="H443" s="5" t="n">
        <v>33623</v>
      </c>
      <c r="I443" s="6" t="n">
        <v>8137482977</v>
      </c>
      <c r="J443" s="27" t="s">
        <v>2056</v>
      </c>
      <c r="K443" s="16" t="str">
        <f aca="false">C:C&amp;""&amp;H:H</f>
        <v>Hill33623</v>
      </c>
    </row>
    <row r="444" customFormat="false" ht="15" hidden="false" customHeight="false" outlineLevel="0" collapsed="false">
      <c r="A444" s="1" t="s">
        <v>1571</v>
      </c>
      <c r="B444" s="1" t="s">
        <v>1571</v>
      </c>
      <c r="C444" s="2" t="s">
        <v>2057</v>
      </c>
      <c r="D444" s="3" t="s">
        <v>2058</v>
      </c>
      <c r="E444" s="24" t="s">
        <v>2059</v>
      </c>
      <c r="F444" s="2" t="s">
        <v>121</v>
      </c>
      <c r="G444" s="2" t="s">
        <v>20</v>
      </c>
      <c r="H444" s="5" t="n">
        <v>34677</v>
      </c>
      <c r="I444" s="6" t="n">
        <v>8138555844</v>
      </c>
      <c r="J444" s="27" t="s">
        <v>2060</v>
      </c>
      <c r="K444" s="16" t="str">
        <f aca="false">C:C&amp;""&amp;H:H</f>
        <v>Kurnock34677</v>
      </c>
    </row>
    <row r="445" customFormat="false" ht="15" hidden="false" customHeight="false" outlineLevel="0" collapsed="false">
      <c r="A445" s="1" t="s">
        <v>157</v>
      </c>
      <c r="B445" s="1" t="s">
        <v>157</v>
      </c>
      <c r="C445" s="46" t="s">
        <v>2061</v>
      </c>
      <c r="D445" s="47" t="s">
        <v>2062</v>
      </c>
      <c r="E445" s="24"/>
      <c r="F445" s="46" t="s">
        <v>37</v>
      </c>
      <c r="G445" s="48" t="s">
        <v>20</v>
      </c>
      <c r="H445" s="49" t="n">
        <v>33609</v>
      </c>
      <c r="I445" s="6" t="n">
        <v>8136268156</v>
      </c>
      <c r="J445" s="7" t="s">
        <v>2063</v>
      </c>
      <c r="K445" s="16" t="str">
        <f aca="false">C:C&amp;""&amp;H:H</f>
        <v>Nowack33609</v>
      </c>
    </row>
    <row r="446" customFormat="false" ht="15" hidden="false" customHeight="false" outlineLevel="0" collapsed="false">
      <c r="A446" s="1" t="s">
        <v>926</v>
      </c>
      <c r="B446" s="1" t="s">
        <v>926</v>
      </c>
      <c r="C446" s="2" t="s">
        <v>2064</v>
      </c>
      <c r="D446" s="3" t="s">
        <v>2065</v>
      </c>
      <c r="E446" s="24"/>
      <c r="F446" s="2" t="s">
        <v>2066</v>
      </c>
      <c r="G446" s="2" t="s">
        <v>20</v>
      </c>
      <c r="H446" s="5" t="n">
        <v>33850</v>
      </c>
      <c r="I446" s="6" t="s">
        <v>2067</v>
      </c>
      <c r="J446" s="7" t="s">
        <v>2068</v>
      </c>
      <c r="K446" s="16" t="str">
        <f aca="false">C:C&amp;""&amp;H:H</f>
        <v>Anerson33850</v>
      </c>
    </row>
    <row r="447" customFormat="false" ht="15" hidden="false" customHeight="false" outlineLevel="0" collapsed="false">
      <c r="A447" s="1" t="s">
        <v>644</v>
      </c>
      <c r="B447" s="1" t="s">
        <v>644</v>
      </c>
      <c r="C447" s="2" t="s">
        <v>645</v>
      </c>
      <c r="D447" s="3" t="s">
        <v>2069</v>
      </c>
      <c r="E447" s="24"/>
      <c r="F447" s="2" t="s">
        <v>2070</v>
      </c>
      <c r="G447" s="2" t="s">
        <v>81</v>
      </c>
      <c r="H447" s="5" t="n">
        <v>85016</v>
      </c>
      <c r="I447" s="6" t="n">
        <v>6022240440</v>
      </c>
      <c r="J447" s="7" t="s">
        <v>2071</v>
      </c>
      <c r="K447" s="16" t="str">
        <f aca="false">C:C&amp;""&amp;H:H</f>
        <v>Grimaldi85016</v>
      </c>
    </row>
    <row r="448" customFormat="false" ht="15" hidden="false" customHeight="false" outlineLevel="0" collapsed="false">
      <c r="A448" s="1" t="s">
        <v>513</v>
      </c>
      <c r="B448" s="1" t="s">
        <v>513</v>
      </c>
      <c r="C448" s="2" t="s">
        <v>2072</v>
      </c>
      <c r="D448" s="3" t="s">
        <v>2073</v>
      </c>
      <c r="E448" s="24"/>
      <c r="F448" s="2" t="s">
        <v>225</v>
      </c>
      <c r="G448" s="2" t="s">
        <v>20</v>
      </c>
      <c r="H448" s="5" t="n">
        <v>33578</v>
      </c>
      <c r="I448" s="6" t="n">
        <v>8138929888</v>
      </c>
      <c r="J448" s="7" t="s">
        <v>2074</v>
      </c>
      <c r="K448" s="16" t="str">
        <f aca="false">C:C&amp;""&amp;H:H</f>
        <v>Foster-Knight33578</v>
      </c>
    </row>
    <row r="449" customFormat="false" ht="15" hidden="false" customHeight="false" outlineLevel="0" collapsed="false">
      <c r="A449" s="23" t="s">
        <v>2075</v>
      </c>
      <c r="B449" s="23" t="s">
        <v>2075</v>
      </c>
      <c r="C449" s="23" t="s">
        <v>2076</v>
      </c>
      <c r="D449" s="23" t="s">
        <v>2077</v>
      </c>
      <c r="E449" s="24"/>
      <c r="F449" s="23" t="s">
        <v>243</v>
      </c>
      <c r="G449" s="23" t="s">
        <v>20</v>
      </c>
      <c r="H449" s="25" t="n">
        <v>32803</v>
      </c>
      <c r="I449" s="26" t="n">
        <v>8002757991</v>
      </c>
      <c r="J449" s="7" t="s">
        <v>2078</v>
      </c>
      <c r="K449" s="16" t="str">
        <f aca="false">C:C&amp;""&amp;H:H</f>
        <v>Henderson32803</v>
      </c>
    </row>
    <row r="450" customFormat="false" ht="15" hidden="false" customHeight="false" outlineLevel="0" collapsed="false">
      <c r="A450" s="1" t="s">
        <v>2075</v>
      </c>
      <c r="B450" s="1" t="s">
        <v>2075</v>
      </c>
      <c r="C450" s="2" t="s">
        <v>2079</v>
      </c>
      <c r="D450" s="3" t="s">
        <v>2080</v>
      </c>
      <c r="E450" s="24"/>
      <c r="F450" s="2" t="s">
        <v>155</v>
      </c>
      <c r="G450" s="2" t="s">
        <v>20</v>
      </c>
      <c r="H450" s="5" t="n">
        <v>33813</v>
      </c>
      <c r="I450" s="6" t="s">
        <v>2081</v>
      </c>
      <c r="J450" s="7" t="s">
        <v>2082</v>
      </c>
      <c r="K450" s="16" t="str">
        <f aca="false">C:C&amp;""&amp;H:H</f>
        <v>Strickland33813</v>
      </c>
    </row>
    <row r="451" customFormat="false" ht="15" hidden="false" customHeight="false" outlineLevel="0" collapsed="false">
      <c r="A451" s="23" t="s">
        <v>2083</v>
      </c>
      <c r="B451" s="23" t="s">
        <v>2083</v>
      </c>
      <c r="C451" s="23" t="s">
        <v>40</v>
      </c>
      <c r="D451" s="23" t="s">
        <v>2084</v>
      </c>
      <c r="E451" s="24"/>
      <c r="F451" s="23" t="s">
        <v>492</v>
      </c>
      <c r="G451" s="23" t="s">
        <v>14</v>
      </c>
      <c r="H451" s="25" t="n">
        <v>92618</v>
      </c>
      <c r="I451" s="26" t="n">
        <v>9493890834</v>
      </c>
      <c r="J451" s="7" t="s">
        <v>2085</v>
      </c>
      <c r="K451" s="16" t="str">
        <f aca="false">C:C&amp;""&amp;H:H</f>
        <v>Harris92618</v>
      </c>
    </row>
    <row r="452" customFormat="false" ht="15" hidden="false" customHeight="false" outlineLevel="0" collapsed="false">
      <c r="A452" s="1" t="s">
        <v>2086</v>
      </c>
      <c r="B452" s="1" t="s">
        <v>2086</v>
      </c>
      <c r="C452" s="2" t="s">
        <v>2087</v>
      </c>
      <c r="D452" s="3" t="s">
        <v>2088</v>
      </c>
      <c r="E452" s="24" t="s">
        <v>2089</v>
      </c>
      <c r="F452" s="2" t="s">
        <v>37</v>
      </c>
      <c r="G452" s="2" t="s">
        <v>20</v>
      </c>
      <c r="H452" s="5" t="n">
        <v>33603</v>
      </c>
      <c r="I452" s="6" t="n">
        <v>8138800001</v>
      </c>
      <c r="J452" s="23" t="s">
        <v>2090</v>
      </c>
      <c r="K452" s="16" t="str">
        <f aca="false">C:C&amp;""&amp;H:H</f>
        <v>Jimenez33603</v>
      </c>
    </row>
    <row r="453" customFormat="false" ht="15" hidden="false" customHeight="false" outlineLevel="0" collapsed="false">
      <c r="A453" s="22" t="s">
        <v>2091</v>
      </c>
      <c r="B453" s="22" t="s">
        <v>2091</v>
      </c>
      <c r="C453" s="23" t="s">
        <v>2092</v>
      </c>
      <c r="D453" s="23" t="s">
        <v>2093</v>
      </c>
      <c r="E453" s="24"/>
      <c r="F453" s="23" t="s">
        <v>243</v>
      </c>
      <c r="G453" s="23" t="s">
        <v>20</v>
      </c>
      <c r="H453" s="25" t="n">
        <v>32819</v>
      </c>
      <c r="I453" s="26" t="n">
        <v>4074270960</v>
      </c>
      <c r="J453" s="7" t="s">
        <v>2094</v>
      </c>
      <c r="K453" s="16" t="str">
        <f aca="false">C:C&amp;""&amp;H:H</f>
        <v>Smart32819</v>
      </c>
    </row>
    <row r="454" customFormat="false" ht="15" hidden="false" customHeight="false" outlineLevel="0" collapsed="false">
      <c r="A454" s="22" t="s">
        <v>2095</v>
      </c>
      <c r="B454" s="22" t="s">
        <v>2095</v>
      </c>
      <c r="C454" s="23" t="s">
        <v>2096</v>
      </c>
      <c r="D454" s="23" t="s">
        <v>2097</v>
      </c>
      <c r="E454" s="24" t="s">
        <v>2098</v>
      </c>
      <c r="F454" s="23" t="s">
        <v>330</v>
      </c>
      <c r="G454" s="23" t="s">
        <v>20</v>
      </c>
      <c r="H454" s="25" t="n">
        <v>33176</v>
      </c>
      <c r="I454" s="26" t="n">
        <v>3052389166</v>
      </c>
      <c r="J454" s="29" t="s">
        <v>2099</v>
      </c>
      <c r="K454" s="16" t="str">
        <f aca="false">C:C&amp;""&amp;H:H</f>
        <v>Cruz Feick33176</v>
      </c>
    </row>
    <row r="455" customFormat="false" ht="15" hidden="false" customHeight="false" outlineLevel="0" collapsed="false">
      <c r="A455" s="1" t="s">
        <v>2100</v>
      </c>
      <c r="B455" s="1" t="s">
        <v>2100</v>
      </c>
      <c r="C455" s="2" t="s">
        <v>2101</v>
      </c>
      <c r="D455" s="3" t="s">
        <v>2102</v>
      </c>
      <c r="E455" s="24"/>
      <c r="F455" s="2" t="s">
        <v>330</v>
      </c>
      <c r="G455" s="2" t="s">
        <v>20</v>
      </c>
      <c r="H455" s="5" t="n">
        <v>33174</v>
      </c>
      <c r="I455" s="6" t="n">
        <v>3052209608</v>
      </c>
      <c r="J455" s="7" t="s">
        <v>2103</v>
      </c>
      <c r="K455" s="16" t="str">
        <f aca="false">C:C&amp;""&amp;H:H</f>
        <v>Uriarte33174</v>
      </c>
    </row>
    <row r="456" customFormat="false" ht="15" hidden="false" customHeight="false" outlineLevel="0" collapsed="false">
      <c r="A456" s="23" t="s">
        <v>1760</v>
      </c>
      <c r="B456" s="23" t="s">
        <v>1760</v>
      </c>
      <c r="C456" s="23" t="s">
        <v>2104</v>
      </c>
      <c r="D456" s="23" t="s">
        <v>2105</v>
      </c>
      <c r="E456" s="24" t="s">
        <v>811</v>
      </c>
      <c r="F456" s="23" t="s">
        <v>2106</v>
      </c>
      <c r="G456" s="23" t="s">
        <v>103</v>
      </c>
      <c r="H456" s="25" t="n">
        <v>12208</v>
      </c>
      <c r="I456" s="26" t="n">
        <v>5184262648</v>
      </c>
      <c r="J456" s="27" t="s">
        <v>2107</v>
      </c>
      <c r="K456" s="16" t="str">
        <f aca="false">C:C&amp;""&amp;H:H</f>
        <v>DeMao12208</v>
      </c>
    </row>
    <row r="457" customFormat="false" ht="15" hidden="false" customHeight="false" outlineLevel="0" collapsed="false">
      <c r="A457" s="22" t="s">
        <v>2108</v>
      </c>
      <c r="B457" s="22" t="s">
        <v>2108</v>
      </c>
      <c r="C457" s="23" t="s">
        <v>2109</v>
      </c>
      <c r="D457" s="23" t="s">
        <v>2110</v>
      </c>
      <c r="E457" s="24" t="s">
        <v>2111</v>
      </c>
      <c r="F457" s="23" t="s">
        <v>2112</v>
      </c>
      <c r="G457" s="23" t="s">
        <v>20</v>
      </c>
      <c r="H457" s="25" t="n">
        <v>33431</v>
      </c>
      <c r="I457" s="26" t="n">
        <v>5613466772</v>
      </c>
      <c r="J457" s="27" t="s">
        <v>2113</v>
      </c>
      <c r="K457" s="16" t="str">
        <f aca="false">C:C&amp;""&amp;H:H</f>
        <v>Kozak33431</v>
      </c>
    </row>
    <row r="458" customFormat="false" ht="15" hidden="false" customHeight="false" outlineLevel="0" collapsed="false">
      <c r="A458" s="22" t="s">
        <v>2114</v>
      </c>
      <c r="B458" s="22" t="s">
        <v>2114</v>
      </c>
      <c r="C458" s="23" t="s">
        <v>2115</v>
      </c>
      <c r="D458" s="23" t="s">
        <v>2116</v>
      </c>
      <c r="E458" s="24" t="s">
        <v>2117</v>
      </c>
      <c r="F458" s="23" t="s">
        <v>2118</v>
      </c>
      <c r="G458" s="23" t="s">
        <v>316</v>
      </c>
      <c r="H458" s="25" t="n">
        <v>30066</v>
      </c>
      <c r="I458" s="26" t="n">
        <v>4042762501</v>
      </c>
      <c r="J458" s="27" t="s">
        <v>2119</v>
      </c>
      <c r="K458" s="16" t="str">
        <f aca="false">C:C&amp;""&amp;H:H</f>
        <v>Pattison  30066</v>
      </c>
    </row>
    <row r="459" customFormat="false" ht="15" hidden="false" customHeight="false" outlineLevel="0" collapsed="false">
      <c r="A459" s="23" t="s">
        <v>2120</v>
      </c>
      <c r="B459" s="23" t="s">
        <v>2120</v>
      </c>
      <c r="C459" s="23" t="s">
        <v>342</v>
      </c>
      <c r="D459" s="23" t="s">
        <v>2121</v>
      </c>
      <c r="E459" s="24"/>
      <c r="F459" s="23" t="s">
        <v>25</v>
      </c>
      <c r="G459" s="23" t="s">
        <v>20</v>
      </c>
      <c r="H459" s="25" t="n">
        <v>32308</v>
      </c>
      <c r="I459" s="26" t="n">
        <v>8505239627</v>
      </c>
      <c r="J459" s="27" t="s">
        <v>2122</v>
      </c>
      <c r="K459" s="16" t="str">
        <f aca="false">C:C&amp;""&amp;H:H</f>
        <v>Paul32308</v>
      </c>
    </row>
    <row r="460" customFormat="false" ht="15" hidden="false" customHeight="false" outlineLevel="0" collapsed="false">
      <c r="A460" s="1" t="s">
        <v>2123</v>
      </c>
      <c r="B460" s="1" t="s">
        <v>2123</v>
      </c>
      <c r="C460" s="2" t="s">
        <v>754</v>
      </c>
      <c r="D460" s="3" t="s">
        <v>2124</v>
      </c>
      <c r="E460" s="24"/>
      <c r="F460" s="2" t="s">
        <v>1234</v>
      </c>
      <c r="G460" s="2" t="s">
        <v>20</v>
      </c>
      <c r="H460" s="5" t="n">
        <v>33563</v>
      </c>
      <c r="I460" s="6" t="n">
        <v>8138589033</v>
      </c>
      <c r="J460" s="7" t="s">
        <v>2125</v>
      </c>
      <c r="K460" s="16" t="str">
        <f aca="false">C:C&amp;""&amp;H:H</f>
        <v>Robinson33563</v>
      </c>
    </row>
    <row r="461" customFormat="false" ht="15" hidden="false" customHeight="false" outlineLevel="0" collapsed="false">
      <c r="A461" s="22" t="s">
        <v>2126</v>
      </c>
      <c r="B461" s="22" t="s">
        <v>2126</v>
      </c>
      <c r="C461" s="23" t="s">
        <v>2127</v>
      </c>
      <c r="D461" s="23" t="s">
        <v>2128</v>
      </c>
      <c r="E461" s="24"/>
      <c r="F461" s="23" t="s">
        <v>37</v>
      </c>
      <c r="G461" s="23" t="s">
        <v>20</v>
      </c>
      <c r="H461" s="25" t="n">
        <v>33619</v>
      </c>
      <c r="I461" s="26" t="n">
        <v>8136776822</v>
      </c>
      <c r="J461" s="27" t="s">
        <v>2129</v>
      </c>
      <c r="K461" s="16" t="str">
        <f aca="false">C:C&amp;""&amp;H:H</f>
        <v>Payne33619</v>
      </c>
    </row>
    <row r="462" customFormat="false" ht="15" hidden="false" customHeight="false" outlineLevel="0" collapsed="false">
      <c r="A462" s="1" t="s">
        <v>2130</v>
      </c>
      <c r="B462" s="1" t="s">
        <v>2130</v>
      </c>
      <c r="C462" s="2" t="s">
        <v>2131</v>
      </c>
      <c r="D462" s="3" t="s">
        <v>2132</v>
      </c>
      <c r="E462" s="24" t="s">
        <v>2133</v>
      </c>
      <c r="F462" s="2" t="s">
        <v>1590</v>
      </c>
      <c r="G462" s="2" t="s">
        <v>305</v>
      </c>
      <c r="H462" s="5" t="n">
        <v>77043</v>
      </c>
      <c r="I462" s="6" t="n">
        <v>7139848808</v>
      </c>
      <c r="J462" s="7" t="s">
        <v>2134</v>
      </c>
      <c r="K462" s="16" t="str">
        <f aca="false">C:C&amp;""&amp;H:H</f>
        <v>Wright77043</v>
      </c>
    </row>
    <row r="463" customFormat="false" ht="15" hidden="false" customHeight="false" outlineLevel="0" collapsed="false">
      <c r="A463" s="1" t="s">
        <v>441</v>
      </c>
      <c r="B463" s="1" t="s">
        <v>441</v>
      </c>
      <c r="C463" s="2" t="s">
        <v>442</v>
      </c>
      <c r="D463" s="3" t="s">
        <v>2135</v>
      </c>
      <c r="E463" s="24"/>
      <c r="F463" s="2" t="s">
        <v>58</v>
      </c>
      <c r="G463" s="2" t="s">
        <v>20</v>
      </c>
      <c r="H463" s="5" t="s">
        <v>2136</v>
      </c>
      <c r="I463" s="6" t="n">
        <v>8138659251</v>
      </c>
      <c r="J463" s="7" t="s">
        <v>2137</v>
      </c>
      <c r="K463" s="16" t="str">
        <f aca="false">C:C&amp;""&amp;H:H</f>
        <v>Provided33548-6197</v>
      </c>
    </row>
    <row r="464" customFormat="false" ht="15" hidden="false" customHeight="false" outlineLevel="0" collapsed="false">
      <c r="A464" s="36" t="s">
        <v>2138</v>
      </c>
      <c r="B464" s="36" t="s">
        <v>2138</v>
      </c>
      <c r="C464" s="36" t="s">
        <v>2139</v>
      </c>
      <c r="D464" s="36" t="s">
        <v>2140</v>
      </c>
      <c r="E464" s="24" t="s">
        <v>2141</v>
      </c>
      <c r="F464" s="36" t="s">
        <v>2142</v>
      </c>
      <c r="G464" s="36" t="s">
        <v>569</v>
      </c>
      <c r="H464" s="43" t="n">
        <v>28202</v>
      </c>
      <c r="I464" s="44" t="n">
        <v>7049915395</v>
      </c>
      <c r="J464" s="29" t="s">
        <v>2143</v>
      </c>
      <c r="K464" s="16" t="str">
        <f aca="false">C:C&amp;""&amp;H:H</f>
        <v>Manigan28202</v>
      </c>
    </row>
    <row r="465" customFormat="false" ht="15" hidden="false" customHeight="false" outlineLevel="0" collapsed="false">
      <c r="A465" s="1" t="s">
        <v>168</v>
      </c>
      <c r="B465" s="1" t="s">
        <v>168</v>
      </c>
      <c r="C465" s="2" t="s">
        <v>2144</v>
      </c>
      <c r="D465" s="3" t="s">
        <v>2145</v>
      </c>
      <c r="E465" s="24" t="s">
        <v>2146</v>
      </c>
      <c r="F465" s="2" t="s">
        <v>2147</v>
      </c>
      <c r="G465" s="2" t="s">
        <v>14</v>
      </c>
      <c r="H465" s="5" t="s">
        <v>2148</v>
      </c>
      <c r="I465" s="6" t="n">
        <v>7074631333</v>
      </c>
      <c r="J465" s="7" t="s">
        <v>2149</v>
      </c>
      <c r="K465" s="16" t="str">
        <f aca="false">C:C&amp;""&amp;H:H</f>
        <v>Pugger95482-3088</v>
      </c>
    </row>
    <row r="466" customFormat="false" ht="15" hidden="false" customHeight="false" outlineLevel="0" collapsed="false">
      <c r="A466" s="1" t="s">
        <v>1853</v>
      </c>
      <c r="B466" s="1" t="s">
        <v>1853</v>
      </c>
      <c r="C466" s="2" t="s">
        <v>943</v>
      </c>
      <c r="D466" s="3" t="s">
        <v>2150</v>
      </c>
      <c r="E466" s="24"/>
      <c r="F466" s="2" t="s">
        <v>155</v>
      </c>
      <c r="G466" s="4" t="s">
        <v>20</v>
      </c>
      <c r="H466" s="5" t="n">
        <v>33803</v>
      </c>
      <c r="I466" s="6" t="n">
        <v>8636825897</v>
      </c>
      <c r="J466" s="7" t="s">
        <v>2151</v>
      </c>
      <c r="K466" s="16" t="str">
        <f aca="false">C:C&amp;""&amp;H:H</f>
        <v>Morrison33803</v>
      </c>
    </row>
    <row r="467" customFormat="false" ht="15" hidden="false" customHeight="false" outlineLevel="0" collapsed="false">
      <c r="A467" s="1" t="s">
        <v>2152</v>
      </c>
      <c r="B467" s="1" t="s">
        <v>2152</v>
      </c>
      <c r="C467" s="2" t="s">
        <v>2153</v>
      </c>
      <c r="D467" s="3" t="s">
        <v>2154</v>
      </c>
      <c r="E467" s="24" t="s">
        <v>2155</v>
      </c>
      <c r="F467" s="2" t="s">
        <v>2156</v>
      </c>
      <c r="G467" s="2" t="s">
        <v>316</v>
      </c>
      <c r="H467" s="5" t="s">
        <v>2157</v>
      </c>
      <c r="I467" s="6" t="n">
        <v>7706429080</v>
      </c>
      <c r="J467" s="7" t="s">
        <v>2158</v>
      </c>
      <c r="K467" s="16" t="str">
        <f aca="false">C:C&amp;""&amp;H:H</f>
        <v>Gilliland30076-5708</v>
      </c>
    </row>
    <row r="468" customFormat="false" ht="15" hidden="false" customHeight="false" outlineLevel="0" collapsed="false">
      <c r="A468" s="1" t="s">
        <v>2159</v>
      </c>
      <c r="B468" s="1" t="s">
        <v>2159</v>
      </c>
      <c r="C468" s="2" t="s">
        <v>2160</v>
      </c>
      <c r="D468" s="3" t="s">
        <v>2161</v>
      </c>
      <c r="E468" s="24"/>
      <c r="F468" s="2" t="s">
        <v>25</v>
      </c>
      <c r="G468" s="2" t="s">
        <v>20</v>
      </c>
      <c r="H468" s="5" t="n">
        <v>32301</v>
      </c>
      <c r="I468" s="6" t="n">
        <v>8504129387</v>
      </c>
      <c r="J468" s="7" t="s">
        <v>2162</v>
      </c>
      <c r="K468" s="16" t="str">
        <f aca="false">C:C&amp;""&amp;H:H</f>
        <v>McFarlane32301</v>
      </c>
    </row>
    <row r="469" customFormat="false" ht="15" hidden="false" customHeight="false" outlineLevel="0" collapsed="false">
      <c r="A469" s="1" t="s">
        <v>644</v>
      </c>
      <c r="B469" s="1" t="s">
        <v>644</v>
      </c>
      <c r="C469" s="46" t="s">
        <v>2163</v>
      </c>
      <c r="D469" s="47" t="s">
        <v>2164</v>
      </c>
      <c r="E469" s="24" t="s">
        <v>2165</v>
      </c>
      <c r="F469" s="46" t="s">
        <v>243</v>
      </c>
      <c r="G469" s="48" t="s">
        <v>20</v>
      </c>
      <c r="H469" s="49" t="n">
        <v>32803</v>
      </c>
      <c r="I469" s="6" t="n">
        <v>4073694835</v>
      </c>
      <c r="J469" s="7" t="s">
        <v>2166</v>
      </c>
      <c r="K469" s="16" t="str">
        <f aca="false">C:C&amp;""&amp;H:H</f>
        <v>Hoffman32803</v>
      </c>
    </row>
    <row r="470" customFormat="false" ht="15" hidden="false" customHeight="false" outlineLevel="0" collapsed="false">
      <c r="A470" s="22" t="s">
        <v>2167</v>
      </c>
      <c r="B470" s="22" t="s">
        <v>2167</v>
      </c>
      <c r="C470" s="23" t="s">
        <v>2168</v>
      </c>
      <c r="D470" s="23" t="s">
        <v>2169</v>
      </c>
      <c r="E470" s="24" t="s">
        <v>2170</v>
      </c>
      <c r="F470" s="23" t="s">
        <v>37</v>
      </c>
      <c r="G470" s="23" t="s">
        <v>20</v>
      </c>
      <c r="H470" s="25" t="n">
        <v>33619</v>
      </c>
      <c r="I470" s="26" t="n">
        <v>8135275459</v>
      </c>
      <c r="J470" s="27" t="s">
        <v>2171</v>
      </c>
      <c r="K470" s="16" t="str">
        <f aca="false">C:C&amp;""&amp;H:H</f>
        <v>Olivas33619</v>
      </c>
    </row>
    <row r="471" customFormat="false" ht="15" hidden="false" customHeight="false" outlineLevel="0" collapsed="false">
      <c r="A471" s="22" t="s">
        <v>2172</v>
      </c>
      <c r="B471" s="22" t="s">
        <v>2172</v>
      </c>
      <c r="C471" s="23" t="s">
        <v>2173</v>
      </c>
      <c r="D471" s="23" t="s">
        <v>2174</v>
      </c>
      <c r="E471" s="24" t="s">
        <v>2175</v>
      </c>
      <c r="F471" s="23" t="s">
        <v>37</v>
      </c>
      <c r="G471" s="23" t="s">
        <v>20</v>
      </c>
      <c r="H471" s="25" t="n">
        <v>33629</v>
      </c>
      <c r="I471" s="26" t="n">
        <v>8137897122</v>
      </c>
      <c r="J471" s="7" t="s">
        <v>2176</v>
      </c>
      <c r="K471" s="16" t="str">
        <f aca="false">C:C&amp;""&amp;H:H</f>
        <v>Dee33629</v>
      </c>
    </row>
    <row r="472" customFormat="false" ht="15" hidden="false" customHeight="false" outlineLevel="0" collapsed="false">
      <c r="A472" s="1" t="s">
        <v>960</v>
      </c>
      <c r="B472" s="1" t="s">
        <v>960</v>
      </c>
      <c r="C472" s="22" t="s">
        <v>2177</v>
      </c>
      <c r="D472" s="3" t="s">
        <v>2178</v>
      </c>
      <c r="E472" s="24" t="s">
        <v>2179</v>
      </c>
      <c r="F472" s="2" t="s">
        <v>2180</v>
      </c>
      <c r="G472" s="2" t="s">
        <v>103</v>
      </c>
      <c r="H472" s="5" t="s">
        <v>2181</v>
      </c>
      <c r="I472" s="6" t="n">
        <v>5184397415</v>
      </c>
      <c r="J472" s="28" t="s">
        <v>2182</v>
      </c>
      <c r="K472" s="16" t="str">
        <f aca="false">C:C&amp;""&amp;H:H</f>
        <v>Abbruzzese12054-1920</v>
      </c>
    </row>
    <row r="473" customFormat="false" ht="15" hidden="false" customHeight="false" outlineLevel="0" collapsed="false">
      <c r="A473" s="1" t="s">
        <v>2183</v>
      </c>
      <c r="B473" s="1" t="s">
        <v>2183</v>
      </c>
      <c r="C473" s="2" t="s">
        <v>2184</v>
      </c>
      <c r="D473" s="3" t="s">
        <v>2185</v>
      </c>
      <c r="E473" s="24"/>
      <c r="F473" s="2" t="s">
        <v>37</v>
      </c>
      <c r="G473" s="2" t="s">
        <v>20</v>
      </c>
      <c r="H473" s="5" t="n">
        <v>33610</v>
      </c>
      <c r="I473" s="6" t="n">
        <v>8132570884</v>
      </c>
      <c r="J473" s="27" t="s">
        <v>2186</v>
      </c>
      <c r="K473" s="16" t="str">
        <f aca="false">C:C&amp;""&amp;H:H</f>
        <v>Frasca33610</v>
      </c>
    </row>
    <row r="474" customFormat="false" ht="15" hidden="false" customHeight="false" outlineLevel="0" collapsed="false">
      <c r="A474" s="1" t="s">
        <v>1781</v>
      </c>
      <c r="B474" s="1" t="s">
        <v>1781</v>
      </c>
      <c r="C474" s="2" t="s">
        <v>2187</v>
      </c>
      <c r="D474" s="3" t="s">
        <v>2188</v>
      </c>
      <c r="E474" s="24" t="s">
        <v>2189</v>
      </c>
      <c r="F474" s="2" t="s">
        <v>434</v>
      </c>
      <c r="G474" s="2" t="s">
        <v>20</v>
      </c>
      <c r="H474" s="5" t="n">
        <v>33762</v>
      </c>
      <c r="I474" s="6" t="n">
        <v>7275731763</v>
      </c>
      <c r="J474" s="23" t="s">
        <v>2190</v>
      </c>
      <c r="K474" s="16" t="str">
        <f aca="false">C:C&amp;""&amp;H:H</f>
        <v>Brodeur33762</v>
      </c>
    </row>
    <row r="475" customFormat="false" ht="15" hidden="false" customHeight="false" outlineLevel="0" collapsed="false">
      <c r="A475" s="1" t="s">
        <v>1671</v>
      </c>
      <c r="B475" s="1" t="s">
        <v>1671</v>
      </c>
      <c r="C475" s="2" t="s">
        <v>2191</v>
      </c>
      <c r="D475" s="3" t="s">
        <v>2192</v>
      </c>
      <c r="E475" s="24"/>
      <c r="F475" s="2" t="s">
        <v>37</v>
      </c>
      <c r="G475" s="2" t="s">
        <v>20</v>
      </c>
      <c r="H475" s="5" t="n">
        <v>33647</v>
      </c>
      <c r="I475" s="6" t="s">
        <v>2193</v>
      </c>
      <c r="J475" s="27" t="s">
        <v>2194</v>
      </c>
      <c r="K475" s="16" t="str">
        <f aca="false">C:C&amp;""&amp;H:H</f>
        <v>Phillips33647</v>
      </c>
    </row>
    <row r="476" customFormat="false" ht="15" hidden="false" customHeight="false" outlineLevel="0" collapsed="false">
      <c r="A476" s="1" t="s">
        <v>2195</v>
      </c>
      <c r="B476" s="1" t="s">
        <v>2195</v>
      </c>
      <c r="C476" s="2" t="s">
        <v>2196</v>
      </c>
      <c r="D476" s="3" t="s">
        <v>2197</v>
      </c>
      <c r="E476" s="24" t="s">
        <v>2198</v>
      </c>
      <c r="F476" s="2" t="s">
        <v>1336</v>
      </c>
      <c r="G476" s="2" t="s">
        <v>20</v>
      </c>
      <c r="H476" s="5" t="n">
        <v>34471</v>
      </c>
      <c r="I476" s="6" t="n">
        <v>8777996783</v>
      </c>
      <c r="J476" s="7" t="s">
        <v>2199</v>
      </c>
      <c r="K476" s="16" t="str">
        <f aca="false">C:C&amp;""&amp;H:H</f>
        <v>MacMurray34471</v>
      </c>
    </row>
    <row r="477" customFormat="false" ht="15" hidden="false" customHeight="false" outlineLevel="0" collapsed="false">
      <c r="A477" s="22" t="s">
        <v>481</v>
      </c>
      <c r="B477" s="22" t="s">
        <v>481</v>
      </c>
      <c r="C477" s="23" t="s">
        <v>2200</v>
      </c>
      <c r="D477" s="23" t="s">
        <v>2201</v>
      </c>
      <c r="E477" s="24" t="s">
        <v>2202</v>
      </c>
      <c r="F477" s="23" t="s">
        <v>2203</v>
      </c>
      <c r="G477" s="23" t="s">
        <v>1678</v>
      </c>
      <c r="H477" s="59" t="n">
        <v>48042</v>
      </c>
      <c r="I477" s="26" t="n">
        <v>2485832420</v>
      </c>
      <c r="J477" s="57" t="s">
        <v>2204</v>
      </c>
      <c r="K477" s="16" t="str">
        <f aca="false">C:C&amp;""&amp;H:H</f>
        <v>Scaramuzzino48042</v>
      </c>
    </row>
    <row r="478" customFormat="false" ht="15" hidden="false" customHeight="false" outlineLevel="0" collapsed="false">
      <c r="A478" s="23" t="s">
        <v>2205</v>
      </c>
      <c r="B478" s="23" t="s">
        <v>2205</v>
      </c>
      <c r="C478" s="23" t="s">
        <v>2206</v>
      </c>
      <c r="D478" s="23" t="s">
        <v>2207</v>
      </c>
      <c r="E478" s="24"/>
      <c r="F478" s="23" t="s">
        <v>429</v>
      </c>
      <c r="G478" s="23" t="s">
        <v>20</v>
      </c>
      <c r="H478" s="59" t="n">
        <v>33544</v>
      </c>
      <c r="I478" s="26" t="n">
        <v>8138158806</v>
      </c>
      <c r="J478" s="57" t="s">
        <v>2208</v>
      </c>
      <c r="K478" s="16" t="str">
        <f aca="false">C:C&amp;""&amp;H:H</f>
        <v>Dinkins III33544</v>
      </c>
    </row>
    <row r="479" customFormat="false" ht="15" hidden="false" customHeight="false" outlineLevel="0" collapsed="false">
      <c r="A479" s="1" t="s">
        <v>2209</v>
      </c>
      <c r="B479" s="1" t="s">
        <v>2209</v>
      </c>
      <c r="C479" s="2" t="s">
        <v>2210</v>
      </c>
      <c r="D479" s="3" t="s">
        <v>2211</v>
      </c>
      <c r="E479" s="24" t="s">
        <v>2212</v>
      </c>
      <c r="F479" s="2" t="s">
        <v>1868</v>
      </c>
      <c r="G479" s="2" t="s">
        <v>20</v>
      </c>
      <c r="H479" s="5" t="n">
        <v>33617</v>
      </c>
      <c r="I479" s="6" t="n">
        <v>8139147006</v>
      </c>
      <c r="J479" s="7" t="s">
        <v>2213</v>
      </c>
      <c r="K479" s="16" t="str">
        <f aca="false">C:C&amp;""&amp;H:H</f>
        <v>Merwhirter33617</v>
      </c>
    </row>
    <row r="480" customFormat="false" ht="15" hidden="false" customHeight="false" outlineLevel="0" collapsed="false">
      <c r="A480" s="22" t="s">
        <v>2214</v>
      </c>
      <c r="B480" s="22" t="s">
        <v>2214</v>
      </c>
      <c r="C480" s="23" t="s">
        <v>1200</v>
      </c>
      <c r="D480" s="23" t="s">
        <v>2215</v>
      </c>
      <c r="E480" s="24"/>
      <c r="F480" s="23" t="s">
        <v>155</v>
      </c>
      <c r="G480" s="23" t="s">
        <v>20</v>
      </c>
      <c r="H480" s="25" t="n">
        <v>33813</v>
      </c>
      <c r="I480" s="26" t="n">
        <v>8636482000</v>
      </c>
      <c r="J480" s="29" t="s">
        <v>2216</v>
      </c>
      <c r="K480" s="16" t="str">
        <f aca="false">C:C&amp;""&amp;H:H</f>
        <v>White33813</v>
      </c>
    </row>
    <row r="481" customFormat="false" ht="15" hidden="false" customHeight="false" outlineLevel="0" collapsed="false">
      <c r="A481" s="1" t="s">
        <v>2217</v>
      </c>
      <c r="B481" s="1" t="s">
        <v>2217</v>
      </c>
      <c r="C481" s="2" t="s">
        <v>2218</v>
      </c>
      <c r="D481" s="3" t="s">
        <v>2219</v>
      </c>
      <c r="E481" s="24" t="n">
        <v>1514</v>
      </c>
      <c r="F481" s="2" t="s">
        <v>2220</v>
      </c>
      <c r="G481" s="2" t="s">
        <v>390</v>
      </c>
      <c r="H481" s="5" t="n">
        <v>20190</v>
      </c>
      <c r="I481" s="6" t="n">
        <v>7034353004</v>
      </c>
      <c r="J481" s="27" t="s">
        <v>2221</v>
      </c>
      <c r="K481" s="16" t="str">
        <f aca="false">C:C&amp;""&amp;H:H</f>
        <v>Fletcher20190</v>
      </c>
    </row>
    <row r="482" customFormat="false" ht="15" hidden="false" customHeight="false" outlineLevel="0" collapsed="false">
      <c r="A482" s="2" t="s">
        <v>2222</v>
      </c>
      <c r="B482" s="2" t="s">
        <v>2222</v>
      </c>
      <c r="C482" s="2" t="s">
        <v>2223</v>
      </c>
      <c r="D482" s="2" t="s">
        <v>2224</v>
      </c>
      <c r="E482" s="24"/>
      <c r="F482" s="2" t="s">
        <v>90</v>
      </c>
      <c r="G482" s="2" t="s">
        <v>20</v>
      </c>
      <c r="H482" s="5" t="n">
        <v>33716</v>
      </c>
      <c r="I482" s="6" t="n">
        <v>7273175599</v>
      </c>
      <c r="J482" s="28" t="s">
        <v>2225</v>
      </c>
      <c r="K482" s="16" t="str">
        <f aca="false">C:C&amp;""&amp;H:H</f>
        <v>Laden33716</v>
      </c>
    </row>
    <row r="483" customFormat="false" ht="15" hidden="false" customHeight="false" outlineLevel="0" collapsed="false">
      <c r="A483" s="22" t="s">
        <v>2226</v>
      </c>
      <c r="B483" s="22" t="s">
        <v>2226</v>
      </c>
      <c r="C483" s="23" t="s">
        <v>1269</v>
      </c>
      <c r="D483" s="23" t="s">
        <v>2227</v>
      </c>
      <c r="E483" s="24"/>
      <c r="F483" s="23" t="s">
        <v>2228</v>
      </c>
      <c r="G483" s="23" t="s">
        <v>20</v>
      </c>
      <c r="H483" s="25" t="n">
        <v>33781</v>
      </c>
      <c r="I483" s="26" t="n">
        <v>7275208801</v>
      </c>
      <c r="J483" s="27" t="s">
        <v>2229</v>
      </c>
      <c r="K483" s="16" t="str">
        <f aca="false">C:C&amp;""&amp;H:H</f>
        <v>Davis33781</v>
      </c>
    </row>
    <row r="484" customFormat="false" ht="15" hidden="false" customHeight="false" outlineLevel="0" collapsed="false">
      <c r="A484" s="1" t="s">
        <v>1631</v>
      </c>
      <c r="B484" s="1" t="s">
        <v>1631</v>
      </c>
      <c r="C484" s="2" t="s">
        <v>412</v>
      </c>
      <c r="D484" s="3" t="s">
        <v>2230</v>
      </c>
      <c r="E484" s="24"/>
      <c r="F484" s="2" t="s">
        <v>37</v>
      </c>
      <c r="G484" s="4" t="s">
        <v>20</v>
      </c>
      <c r="H484" s="5" t="n">
        <v>33634</v>
      </c>
      <c r="I484" s="6" t="n">
        <v>8134454840</v>
      </c>
      <c r="J484" s="7" t="s">
        <v>2231</v>
      </c>
      <c r="K484" s="16" t="str">
        <f aca="false">C:C&amp;""&amp;H:H</f>
        <v>Warren33634</v>
      </c>
    </row>
    <row r="485" customFormat="false" ht="15" hidden="false" customHeight="false" outlineLevel="0" collapsed="false">
      <c r="A485" s="22" t="s">
        <v>2232</v>
      </c>
      <c r="B485" s="22" t="s">
        <v>2232</v>
      </c>
      <c r="C485" s="23" t="s">
        <v>2233</v>
      </c>
      <c r="D485" s="23" t="s">
        <v>2234</v>
      </c>
      <c r="E485" s="24"/>
      <c r="F485" s="23" t="s">
        <v>37</v>
      </c>
      <c r="G485" s="23" t="s">
        <v>20</v>
      </c>
      <c r="H485" s="25" t="n">
        <v>33634</v>
      </c>
      <c r="I485" s="26" t="n">
        <v>8138868333</v>
      </c>
      <c r="J485" s="7" t="s">
        <v>2235</v>
      </c>
      <c r="K485" s="16" t="str">
        <f aca="false">C:C&amp;""&amp;H:H</f>
        <v>Pitzer33634</v>
      </c>
    </row>
    <row r="486" customFormat="false" ht="15" hidden="false" customHeight="false" outlineLevel="0" collapsed="false">
      <c r="A486" s="23" t="s">
        <v>2236</v>
      </c>
      <c r="B486" s="23" t="s">
        <v>2236</v>
      </c>
      <c r="C486" s="23" t="s">
        <v>2237</v>
      </c>
      <c r="D486" s="23" t="s">
        <v>2238</v>
      </c>
      <c r="E486" s="24" t="s">
        <v>2239</v>
      </c>
      <c r="F486" s="23" t="s">
        <v>384</v>
      </c>
      <c r="G486" s="23" t="s">
        <v>20</v>
      </c>
      <c r="H486" s="25" t="n">
        <v>34608</v>
      </c>
      <c r="I486" s="26" t="n">
        <v>8138629595</v>
      </c>
      <c r="J486" s="7" t="s">
        <v>2240</v>
      </c>
      <c r="K486" s="16" t="str">
        <f aca="false">C:C&amp;""&amp;H:H</f>
        <v>Campesi34608</v>
      </c>
    </row>
    <row r="487" customFormat="false" ht="15" hidden="false" customHeight="false" outlineLevel="0" collapsed="false">
      <c r="A487" s="22" t="s">
        <v>1320</v>
      </c>
      <c r="B487" s="22" t="s">
        <v>1320</v>
      </c>
      <c r="C487" s="23" t="s">
        <v>2241</v>
      </c>
      <c r="D487" s="23" t="s">
        <v>2242</v>
      </c>
      <c r="E487" s="24"/>
      <c r="F487" s="23" t="s">
        <v>37</v>
      </c>
      <c r="G487" s="23" t="s">
        <v>20</v>
      </c>
      <c r="H487" s="25" t="n">
        <v>33635</v>
      </c>
      <c r="I487" s="26" t="n">
        <v>7273454567</v>
      </c>
      <c r="J487" s="7" t="s">
        <v>2243</v>
      </c>
      <c r="K487" s="16" t="str">
        <f aca="false">C:C&amp;""&amp;H:H</f>
        <v>Riesenberg33635</v>
      </c>
    </row>
    <row r="488" customFormat="false" ht="15" hidden="false" customHeight="false" outlineLevel="0" collapsed="false">
      <c r="A488" s="23" t="s">
        <v>2244</v>
      </c>
      <c r="B488" s="23" t="s">
        <v>2244</v>
      </c>
      <c r="C488" s="23" t="s">
        <v>291</v>
      </c>
      <c r="D488" s="23" t="s">
        <v>2245</v>
      </c>
      <c r="E488" s="24"/>
      <c r="F488" s="23" t="s">
        <v>1868</v>
      </c>
      <c r="G488" s="23" t="s">
        <v>20</v>
      </c>
      <c r="H488" s="25" t="n">
        <v>33617</v>
      </c>
      <c r="I488" s="26" t="n">
        <v>8139888633</v>
      </c>
      <c r="J488" s="7" t="s">
        <v>2246</v>
      </c>
      <c r="K488" s="16" t="str">
        <f aca="false">C:C&amp;""&amp;H:H</f>
        <v>Jones33617</v>
      </c>
    </row>
    <row r="489" customFormat="false" ht="15" hidden="false" customHeight="false" outlineLevel="0" collapsed="false">
      <c r="A489" s="1" t="s">
        <v>2108</v>
      </c>
      <c r="B489" s="1" t="s">
        <v>2108</v>
      </c>
      <c r="C489" s="2" t="s">
        <v>2247</v>
      </c>
      <c r="D489" s="3" t="s">
        <v>2248</v>
      </c>
      <c r="E489" s="24" t="s">
        <v>712</v>
      </c>
      <c r="F489" s="2" t="s">
        <v>2249</v>
      </c>
      <c r="G489" s="2" t="s">
        <v>20</v>
      </c>
      <c r="H489" s="5" t="n">
        <v>34748</v>
      </c>
      <c r="I489" s="6" t="n">
        <v>4072300915</v>
      </c>
      <c r="J489" s="7" t="s">
        <v>2250</v>
      </c>
      <c r="K489" s="16" t="str">
        <f aca="false">C:C&amp;""&amp;H:H</f>
        <v>Arciero34748</v>
      </c>
    </row>
    <row r="490" customFormat="false" ht="15" hidden="false" customHeight="false" outlineLevel="0" collapsed="false">
      <c r="A490" s="2" t="s">
        <v>2251</v>
      </c>
      <c r="B490" s="2" t="s">
        <v>2251</v>
      </c>
      <c r="C490" s="2" t="s">
        <v>2252</v>
      </c>
      <c r="D490" s="2" t="s">
        <v>2253</v>
      </c>
      <c r="E490" s="24"/>
      <c r="F490" s="2" t="s">
        <v>330</v>
      </c>
      <c r="G490" s="2" t="s">
        <v>20</v>
      </c>
      <c r="H490" s="5" t="n">
        <v>33155</v>
      </c>
      <c r="I490" s="6" t="n">
        <v>3052995941</v>
      </c>
      <c r="J490" s="7" t="s">
        <v>2254</v>
      </c>
      <c r="K490" s="16" t="str">
        <f aca="false">C:C&amp;""&amp;H:H</f>
        <v>Diaz33155</v>
      </c>
    </row>
    <row r="491" customFormat="false" ht="15" hidden="false" customHeight="false" outlineLevel="0" collapsed="false">
      <c r="A491" s="1" t="s">
        <v>2255</v>
      </c>
      <c r="B491" s="1" t="s">
        <v>2255</v>
      </c>
      <c r="C491" s="2" t="s">
        <v>602</v>
      </c>
      <c r="D491" s="23" t="s">
        <v>2256</v>
      </c>
      <c r="E491" s="24"/>
      <c r="F491" s="2" t="s">
        <v>539</v>
      </c>
      <c r="G491" s="4" t="s">
        <v>20</v>
      </c>
      <c r="H491" s="5" t="n">
        <v>33901</v>
      </c>
      <c r="I491" s="6" t="n">
        <v>2396728194</v>
      </c>
      <c r="J491" s="7" t="s">
        <v>2257</v>
      </c>
      <c r="K491" s="16" t="str">
        <f aca="false">C:C&amp;""&amp;H:H</f>
        <v>Williams33901</v>
      </c>
    </row>
    <row r="492" customFormat="false" ht="15" hidden="false" customHeight="false" outlineLevel="0" collapsed="false">
      <c r="A492" s="1" t="s">
        <v>2258</v>
      </c>
      <c r="B492" s="1" t="s">
        <v>2258</v>
      </c>
      <c r="C492" s="2" t="s">
        <v>1100</v>
      </c>
      <c r="D492" s="23" t="s">
        <v>2259</v>
      </c>
      <c r="E492" s="24"/>
      <c r="F492" s="2" t="s">
        <v>1837</v>
      </c>
      <c r="G492" s="4" t="s">
        <v>20</v>
      </c>
      <c r="H492" s="5" t="n">
        <v>34711</v>
      </c>
      <c r="I492" s="6" t="n">
        <v>5087281404</v>
      </c>
      <c r="J492" s="27" t="s">
        <v>2260</v>
      </c>
      <c r="K492" s="16" t="str">
        <f aca="false">C:C&amp;""&amp;H:H</f>
        <v>Spencer34711</v>
      </c>
    </row>
    <row r="493" customFormat="false" ht="15" hidden="false" customHeight="false" outlineLevel="0" collapsed="false">
      <c r="A493" s="1" t="s">
        <v>2261</v>
      </c>
      <c r="B493" s="1" t="s">
        <v>2261</v>
      </c>
      <c r="C493" s="2" t="s">
        <v>2262</v>
      </c>
      <c r="D493" s="3" t="s">
        <v>2263</v>
      </c>
      <c r="E493" s="24"/>
      <c r="F493" s="2" t="s">
        <v>2264</v>
      </c>
      <c r="G493" s="2" t="s">
        <v>20</v>
      </c>
      <c r="H493" s="5" t="n">
        <v>33473</v>
      </c>
      <c r="I493" s="6" t="n">
        <v>5614985541</v>
      </c>
      <c r="J493" s="27" t="s">
        <v>2265</v>
      </c>
      <c r="K493" s="16" t="str">
        <f aca="false">C:C&amp;""&amp;H:H</f>
        <v>Wilk33473</v>
      </c>
    </row>
    <row r="494" customFormat="false" ht="15" hidden="false" customHeight="false" outlineLevel="0" collapsed="false">
      <c r="A494" s="1" t="s">
        <v>2266</v>
      </c>
      <c r="B494" s="1" t="s">
        <v>2266</v>
      </c>
      <c r="C494" s="2" t="s">
        <v>2267</v>
      </c>
      <c r="D494" s="3" t="s">
        <v>2268</v>
      </c>
      <c r="E494" s="24"/>
      <c r="F494" s="2" t="s">
        <v>434</v>
      </c>
      <c r="G494" s="2" t="s">
        <v>20</v>
      </c>
      <c r="H494" s="5" t="n">
        <v>33760</v>
      </c>
      <c r="I494" s="6" t="n">
        <v>8004227873</v>
      </c>
      <c r="J494" s="27" t="s">
        <v>2269</v>
      </c>
      <c r="K494" s="16" t="str">
        <f aca="false">C:C&amp;""&amp;H:H</f>
        <v>Wozniak33760</v>
      </c>
    </row>
    <row r="495" customFormat="false" ht="15" hidden="false" customHeight="false" outlineLevel="0" collapsed="false">
      <c r="A495" s="1" t="s">
        <v>1203</v>
      </c>
      <c r="B495" s="1" t="s">
        <v>1203</v>
      </c>
      <c r="C495" s="2" t="s">
        <v>442</v>
      </c>
      <c r="D495" s="3" t="s">
        <v>2270</v>
      </c>
      <c r="E495" s="24" t="s">
        <v>857</v>
      </c>
      <c r="F495" s="2" t="s">
        <v>2271</v>
      </c>
      <c r="G495" s="2" t="s">
        <v>81</v>
      </c>
      <c r="H495" s="5" t="s">
        <v>2272</v>
      </c>
      <c r="I495" s="6" t="n">
        <v>8006097374</v>
      </c>
      <c r="J495" s="28" t="s">
        <v>2273</v>
      </c>
      <c r="K495" s="16" t="str">
        <f aca="false">C:C&amp;""&amp;H:H</f>
        <v>Provided85018-2893</v>
      </c>
    </row>
    <row r="496" customFormat="false" ht="15" hidden="false" customHeight="false" outlineLevel="0" collapsed="false">
      <c r="A496" s="1" t="s">
        <v>701</v>
      </c>
      <c r="B496" s="1" t="s">
        <v>701</v>
      </c>
      <c r="C496" s="2" t="s">
        <v>2274</v>
      </c>
      <c r="D496" s="3" t="s">
        <v>2275</v>
      </c>
      <c r="E496" s="24"/>
      <c r="F496" s="2" t="s">
        <v>37</v>
      </c>
      <c r="G496" s="4" t="s">
        <v>20</v>
      </c>
      <c r="H496" s="5" t="n">
        <v>33624</v>
      </c>
      <c r="I496" s="6" t="n">
        <v>8138855005</v>
      </c>
      <c r="J496" s="27" t="s">
        <v>2276</v>
      </c>
      <c r="K496" s="16" t="str">
        <f aca="false">C:C&amp;""&amp;H:H</f>
        <v>Dohse33624</v>
      </c>
    </row>
    <row r="497" customFormat="false" ht="15" hidden="false" customHeight="false" outlineLevel="0" collapsed="false">
      <c r="A497" s="2" t="s">
        <v>2277</v>
      </c>
      <c r="B497" s="2" t="s">
        <v>2277</v>
      </c>
      <c r="C497" s="2" t="s">
        <v>2278</v>
      </c>
      <c r="D497" s="2" t="s">
        <v>2279</v>
      </c>
      <c r="E497" s="24" t="s">
        <v>2280</v>
      </c>
      <c r="F497" s="2" t="s">
        <v>37</v>
      </c>
      <c r="G497" s="2" t="s">
        <v>20</v>
      </c>
      <c r="H497" s="5" t="n">
        <v>33634</v>
      </c>
      <c r="I497" s="6" t="n">
        <v>8132830226</v>
      </c>
      <c r="J497" s="7" t="s">
        <v>2281</v>
      </c>
      <c r="K497" s="16" t="str">
        <f aca="false">C:C&amp;""&amp;H:H</f>
        <v>Earhart33634</v>
      </c>
    </row>
    <row r="498" customFormat="false" ht="15" hidden="false" customHeight="false" outlineLevel="0" collapsed="false">
      <c r="A498" s="1" t="s">
        <v>2282</v>
      </c>
      <c r="B498" s="1" t="s">
        <v>2282</v>
      </c>
      <c r="C498" s="2" t="s">
        <v>2283</v>
      </c>
      <c r="D498" s="3" t="s">
        <v>2284</v>
      </c>
      <c r="E498" s="24"/>
      <c r="F498" s="2" t="s">
        <v>1126</v>
      </c>
      <c r="G498" s="4" t="s">
        <v>20</v>
      </c>
      <c r="H498" s="5" t="n">
        <v>33334</v>
      </c>
      <c r="I498" s="6" t="s">
        <v>2285</v>
      </c>
      <c r="J498" s="7" t="s">
        <v>2286</v>
      </c>
      <c r="K498" s="16" t="str">
        <f aca="false">C:C&amp;""&amp;H:H</f>
        <v>Watson33334</v>
      </c>
    </row>
    <row r="499" customFormat="false" ht="15" hidden="false" customHeight="false" outlineLevel="0" collapsed="false">
      <c r="A499" s="1" t="s">
        <v>2287</v>
      </c>
      <c r="B499" s="1" t="s">
        <v>2287</v>
      </c>
      <c r="C499" s="2" t="s">
        <v>2288</v>
      </c>
      <c r="D499" s="3" t="s">
        <v>2289</v>
      </c>
      <c r="E499" s="24" t="s">
        <v>2290</v>
      </c>
      <c r="F499" s="2" t="s">
        <v>2291</v>
      </c>
      <c r="G499" s="4" t="s">
        <v>316</v>
      </c>
      <c r="H499" s="5" t="n">
        <v>30038</v>
      </c>
      <c r="I499" s="6" t="n">
        <v>7703630608</v>
      </c>
      <c r="J499" s="57" t="s">
        <v>2292</v>
      </c>
      <c r="K499" s="16" t="str">
        <f aca="false">C:C&amp;""&amp;H:H</f>
        <v>Shine30038</v>
      </c>
    </row>
    <row r="500" customFormat="false" ht="15" hidden="false" customHeight="false" outlineLevel="0" collapsed="false">
      <c r="A500" s="1" t="s">
        <v>2293</v>
      </c>
      <c r="B500" s="1" t="s">
        <v>2293</v>
      </c>
      <c r="C500" s="2" t="s">
        <v>2294</v>
      </c>
      <c r="D500" s="3" t="s">
        <v>2295</v>
      </c>
      <c r="E500" s="24"/>
      <c r="F500" s="2" t="s">
        <v>37</v>
      </c>
      <c r="G500" s="4" t="s">
        <v>20</v>
      </c>
      <c r="H500" s="5" t="s">
        <v>2296</v>
      </c>
      <c r="I500" s="6" t="n">
        <v>8132533465</v>
      </c>
      <c r="J500" s="27" t="s">
        <v>2297</v>
      </c>
      <c r="K500" s="16" t="str">
        <f aca="false">C:C&amp;""&amp;H:H</f>
        <v>Tanner33606-2701</v>
      </c>
    </row>
    <row r="501" customFormat="false" ht="30" hidden="false" customHeight="false" outlineLevel="0" collapsed="false">
      <c r="A501" s="1" t="s">
        <v>2086</v>
      </c>
      <c r="B501" s="1" t="s">
        <v>2086</v>
      </c>
      <c r="C501" s="2" t="s">
        <v>1493</v>
      </c>
      <c r="D501" s="3" t="s">
        <v>2298</v>
      </c>
      <c r="E501" s="24" t="s">
        <v>2299</v>
      </c>
      <c r="F501" s="2" t="s">
        <v>37</v>
      </c>
      <c r="G501" s="4" t="s">
        <v>20</v>
      </c>
      <c r="H501" s="5" t="s">
        <v>2296</v>
      </c>
      <c r="I501" s="6" t="n">
        <v>8777634400</v>
      </c>
      <c r="J501" s="7" t="s">
        <v>2300</v>
      </c>
      <c r="K501" s="16" t="str">
        <f aca="false">C:C&amp;""&amp;H:H</f>
        <v>Stewart33606-2701</v>
      </c>
    </row>
    <row r="502" customFormat="false" ht="15" hidden="false" customHeight="false" outlineLevel="0" collapsed="false">
      <c r="A502" s="1" t="s">
        <v>2301</v>
      </c>
      <c r="B502" s="1" t="s">
        <v>2301</v>
      </c>
      <c r="C502" s="2" t="s">
        <v>2302</v>
      </c>
      <c r="D502" s="3" t="s">
        <v>2303</v>
      </c>
      <c r="E502" s="24" t="s">
        <v>2304</v>
      </c>
      <c r="F502" s="2" t="s">
        <v>58</v>
      </c>
      <c r="G502" s="4" t="s">
        <v>20</v>
      </c>
      <c r="H502" s="5" t="n">
        <v>33559</v>
      </c>
      <c r="I502" s="6" t="n">
        <v>8136021000</v>
      </c>
      <c r="J502" s="27" t="s">
        <v>2305</v>
      </c>
      <c r="K502" s="16" t="str">
        <f aca="false">C:C&amp;""&amp;H:H</f>
        <v>Bonner33559</v>
      </c>
    </row>
    <row r="503" customFormat="false" ht="15" hidden="false" customHeight="false" outlineLevel="0" collapsed="false">
      <c r="A503" s="36" t="s">
        <v>1161</v>
      </c>
      <c r="B503" s="36" t="s">
        <v>1161</v>
      </c>
      <c r="C503" s="36" t="s">
        <v>2306</v>
      </c>
      <c r="D503" s="36" t="s">
        <v>2307</v>
      </c>
      <c r="E503" s="24" t="s">
        <v>2308</v>
      </c>
      <c r="F503" s="36" t="s">
        <v>2309</v>
      </c>
      <c r="G503" s="36" t="s">
        <v>1678</v>
      </c>
      <c r="H503" s="43" t="n">
        <v>48098</v>
      </c>
      <c r="I503" s="44" t="n">
        <v>2482997800</v>
      </c>
      <c r="J503" s="45" t="s">
        <v>2310</v>
      </c>
      <c r="K503" s="16" t="str">
        <f aca="false">C:C&amp;""&amp;H:H</f>
        <v>Denno48098</v>
      </c>
    </row>
    <row r="504" customFormat="false" ht="15" hidden="false" customHeight="false" outlineLevel="0" collapsed="false">
      <c r="A504" s="1" t="s">
        <v>2311</v>
      </c>
      <c r="B504" s="1" t="s">
        <v>2311</v>
      </c>
      <c r="C504" s="2" t="s">
        <v>2312</v>
      </c>
      <c r="D504" s="3" t="s">
        <v>2313</v>
      </c>
      <c r="E504" s="24"/>
      <c r="F504" s="2" t="s">
        <v>2314</v>
      </c>
      <c r="G504" s="4" t="s">
        <v>1896</v>
      </c>
      <c r="H504" s="5" t="n">
        <v>65721</v>
      </c>
      <c r="I504" s="6" t="n">
        <v>2393393468</v>
      </c>
      <c r="J504" s="7" t="s">
        <v>2315</v>
      </c>
      <c r="K504" s="16" t="str">
        <f aca="false">C:C&amp;""&amp;H:H</f>
        <v>Almeida65721</v>
      </c>
    </row>
    <row r="505" customFormat="false" ht="15" hidden="false" customHeight="false" outlineLevel="0" collapsed="false">
      <c r="A505" s="2" t="s">
        <v>2316</v>
      </c>
      <c r="B505" s="2" t="s">
        <v>2316</v>
      </c>
      <c r="C505" s="2" t="s">
        <v>2317</v>
      </c>
      <c r="D505" s="2" t="s">
        <v>2318</v>
      </c>
      <c r="E505" s="24" t="s">
        <v>811</v>
      </c>
      <c r="F505" s="2" t="s">
        <v>37</v>
      </c>
      <c r="G505" s="4" t="s">
        <v>20</v>
      </c>
      <c r="H505" s="5" t="n">
        <v>33610</v>
      </c>
      <c r="I505" s="6" t="n">
        <v>8139907700</v>
      </c>
      <c r="J505" s="7" t="s">
        <v>2319</v>
      </c>
      <c r="K505" s="16" t="str">
        <f aca="false">C:C&amp;""&amp;H:H</f>
        <v>Donaldson33610</v>
      </c>
    </row>
    <row r="506" customFormat="false" ht="15" hidden="false" customHeight="false" outlineLevel="0" collapsed="false">
      <c r="A506" s="2" t="s">
        <v>2320</v>
      </c>
      <c r="B506" s="2" t="s">
        <v>2320</v>
      </c>
      <c r="C506" s="2" t="s">
        <v>2321</v>
      </c>
      <c r="D506" s="2" t="s">
        <v>2322</v>
      </c>
      <c r="E506" s="24" t="s">
        <v>2323</v>
      </c>
      <c r="F506" s="2" t="s">
        <v>37</v>
      </c>
      <c r="G506" s="4" t="s">
        <v>20</v>
      </c>
      <c r="H506" s="5" t="n">
        <v>33606</v>
      </c>
      <c r="I506" s="6" t="n">
        <v>8888159691</v>
      </c>
      <c r="J506" s="7" t="s">
        <v>2324</v>
      </c>
      <c r="K506" s="16" t="str">
        <f aca="false">C:C&amp;""&amp;H:H</f>
        <v>Grandoff33606</v>
      </c>
    </row>
    <row r="507" customFormat="false" ht="15" hidden="false" customHeight="false" outlineLevel="0" collapsed="false">
      <c r="A507" s="50" t="s">
        <v>586</v>
      </c>
      <c r="B507" s="50" t="s">
        <v>586</v>
      </c>
      <c r="C507" s="2" t="s">
        <v>2325</v>
      </c>
      <c r="D507" s="3" t="s">
        <v>2326</v>
      </c>
      <c r="E507" s="24"/>
      <c r="F507" s="2" t="s">
        <v>434</v>
      </c>
      <c r="G507" s="4" t="s">
        <v>20</v>
      </c>
      <c r="H507" s="5" t="n">
        <v>33763</v>
      </c>
      <c r="I507" s="6" t="n">
        <v>7277968740</v>
      </c>
      <c r="J507" s="7" t="s">
        <v>2327</v>
      </c>
      <c r="K507" s="16" t="str">
        <f aca="false">C:C&amp;""&amp;H:H</f>
        <v>Whitley33763</v>
      </c>
    </row>
    <row r="508" customFormat="false" ht="15" hidden="false" customHeight="false" outlineLevel="0" collapsed="false">
      <c r="A508" s="22" t="s">
        <v>2328</v>
      </c>
      <c r="B508" s="22" t="s">
        <v>2328</v>
      </c>
      <c r="C508" s="23" t="s">
        <v>2329</v>
      </c>
      <c r="D508" s="23" t="s">
        <v>2330</v>
      </c>
      <c r="E508" s="24" t="s">
        <v>2331</v>
      </c>
      <c r="F508" s="23" t="s">
        <v>48</v>
      </c>
      <c r="G508" s="23" t="s">
        <v>20</v>
      </c>
      <c r="H508" s="25" t="n">
        <v>33511</v>
      </c>
      <c r="I508" s="26" t="n">
        <v>8134980898</v>
      </c>
      <c r="J508" s="27" t="s">
        <v>2332</v>
      </c>
      <c r="K508" s="16" t="str">
        <f aca="false">C:C&amp;""&amp;H:H</f>
        <v>Oliver33511</v>
      </c>
    </row>
    <row r="509" customFormat="false" ht="15" hidden="false" customHeight="false" outlineLevel="0" collapsed="false">
      <c r="A509" s="1" t="s">
        <v>2333</v>
      </c>
      <c r="B509" s="1" t="s">
        <v>2333</v>
      </c>
      <c r="C509" s="2" t="s">
        <v>1344</v>
      </c>
      <c r="D509" s="3" t="s">
        <v>2334</v>
      </c>
      <c r="E509" s="24"/>
      <c r="F509" s="2" t="s">
        <v>58</v>
      </c>
      <c r="G509" s="4" t="s">
        <v>20</v>
      </c>
      <c r="H509" s="5" t="n">
        <v>33559</v>
      </c>
      <c r="I509" s="6" t="n">
        <v>8134426982</v>
      </c>
      <c r="J509" s="7" t="s">
        <v>2335</v>
      </c>
      <c r="K509" s="16" t="str">
        <f aca="false">C:C&amp;""&amp;H:H</f>
        <v>Gonzalez33559</v>
      </c>
    </row>
    <row r="510" customFormat="false" ht="15" hidden="false" customHeight="false" outlineLevel="0" collapsed="false">
      <c r="A510" s="1" t="s">
        <v>1132</v>
      </c>
      <c r="B510" s="1" t="s">
        <v>1132</v>
      </c>
      <c r="C510" s="2" t="s">
        <v>720</v>
      </c>
      <c r="D510" s="3" t="s">
        <v>2336</v>
      </c>
      <c r="E510" s="24"/>
      <c r="F510" s="2" t="s">
        <v>37</v>
      </c>
      <c r="G510" s="4" t="s">
        <v>20</v>
      </c>
      <c r="H510" s="5" t="n">
        <v>33602</v>
      </c>
      <c r="I510" s="6" t="n">
        <v>8137272101</v>
      </c>
      <c r="J510" s="7" t="s">
        <v>2337</v>
      </c>
      <c r="K510" s="16" t="str">
        <f aca="false">C:C&amp;""&amp;H:H</f>
        <v>Rios33602</v>
      </c>
    </row>
    <row r="511" customFormat="false" ht="15" hidden="false" customHeight="false" outlineLevel="0" collapsed="false">
      <c r="A511" s="2" t="s">
        <v>1982</v>
      </c>
      <c r="B511" s="2" t="s">
        <v>1982</v>
      </c>
      <c r="C511" s="2" t="s">
        <v>2338</v>
      </c>
      <c r="D511" s="2" t="s">
        <v>2339</v>
      </c>
      <c r="E511" s="24"/>
      <c r="F511" s="2" t="s">
        <v>37</v>
      </c>
      <c r="G511" s="4" t="s">
        <v>20</v>
      </c>
      <c r="H511" s="5" t="n">
        <v>33624</v>
      </c>
      <c r="I511" s="6" t="n">
        <v>8557468326</v>
      </c>
      <c r="J511" s="27" t="s">
        <v>2340</v>
      </c>
      <c r="K511" s="16" t="str">
        <f aca="false">C:C&amp;""&amp;H:H</f>
        <v>Claridge33624</v>
      </c>
    </row>
    <row r="512" customFormat="false" ht="15" hidden="false" customHeight="false" outlineLevel="0" collapsed="false">
      <c r="A512" s="2" t="s">
        <v>2341</v>
      </c>
      <c r="B512" s="2" t="s">
        <v>2341</v>
      </c>
      <c r="C512" s="2" t="s">
        <v>2342</v>
      </c>
      <c r="D512" s="2" t="s">
        <v>2343</v>
      </c>
      <c r="E512" s="24" t="s">
        <v>2344</v>
      </c>
      <c r="F512" s="2" t="s">
        <v>2345</v>
      </c>
      <c r="G512" s="4" t="s">
        <v>20</v>
      </c>
      <c r="H512" s="5" t="n">
        <v>34746</v>
      </c>
      <c r="I512" s="6" t="n">
        <v>3213104022</v>
      </c>
      <c r="J512" s="68" t="s">
        <v>2346</v>
      </c>
      <c r="K512" s="16" t="str">
        <f aca="false">C:C&amp;""&amp;H:H</f>
        <v>El Wakil34746</v>
      </c>
    </row>
    <row r="513" customFormat="false" ht="15" hidden="false" customHeight="false" outlineLevel="0" collapsed="false">
      <c r="A513" s="1" t="s">
        <v>2347</v>
      </c>
      <c r="B513" s="1" t="s">
        <v>2347</v>
      </c>
      <c r="C513" s="2" t="s">
        <v>2348</v>
      </c>
      <c r="D513" s="30" t="s">
        <v>2349</v>
      </c>
      <c r="E513" s="24"/>
      <c r="F513" s="23" t="s">
        <v>2350</v>
      </c>
      <c r="G513" s="4" t="s">
        <v>2351</v>
      </c>
      <c r="H513" s="5" t="s">
        <v>2352</v>
      </c>
      <c r="I513" s="6" t="n">
        <v>2187601973</v>
      </c>
      <c r="J513" s="28" t="s">
        <v>2353</v>
      </c>
      <c r="K513" s="16" t="str">
        <f aca="false">C:C&amp;""&amp;H:H</f>
        <v>Phukan 56601-7486</v>
      </c>
    </row>
    <row r="514" customFormat="false" ht="15" hidden="false" customHeight="false" outlineLevel="0" collapsed="false">
      <c r="A514" s="1" t="s">
        <v>644</v>
      </c>
      <c r="B514" s="1" t="s">
        <v>644</v>
      </c>
      <c r="C514" s="2" t="s">
        <v>2354</v>
      </c>
      <c r="D514" s="3" t="s">
        <v>2355</v>
      </c>
      <c r="E514" s="24" t="s">
        <v>712</v>
      </c>
      <c r="F514" s="2" t="s">
        <v>37</v>
      </c>
      <c r="G514" s="2" t="s">
        <v>20</v>
      </c>
      <c r="H514" s="5" t="n">
        <v>33604</v>
      </c>
      <c r="I514" s="6" t="n">
        <v>8132382542</v>
      </c>
      <c r="J514" s="7" t="s">
        <v>2356</v>
      </c>
      <c r="K514" s="16" t="str">
        <f aca="false">C:C&amp;""&amp;H:H</f>
        <v>Madsen33604</v>
      </c>
    </row>
    <row r="515" customFormat="false" ht="15" hidden="false" customHeight="false" outlineLevel="0" collapsed="false">
      <c r="A515" s="1" t="s">
        <v>2357</v>
      </c>
      <c r="B515" s="1" t="s">
        <v>2357</v>
      </c>
      <c r="C515" s="2" t="s">
        <v>2358</v>
      </c>
      <c r="D515" s="3" t="s">
        <v>2359</v>
      </c>
      <c r="E515" s="24" t="s">
        <v>811</v>
      </c>
      <c r="F515" s="2" t="s">
        <v>2360</v>
      </c>
      <c r="G515" s="2" t="s">
        <v>103</v>
      </c>
      <c r="H515" s="5" t="n">
        <v>11788</v>
      </c>
      <c r="I515" s="6" t="s">
        <v>2361</v>
      </c>
      <c r="J515" s="7" t="s">
        <v>2362</v>
      </c>
      <c r="K515" s="16" t="str">
        <f aca="false">C:C&amp;""&amp;H:H</f>
        <v>Vouchik11788</v>
      </c>
    </row>
    <row r="516" customFormat="false" ht="15" hidden="false" customHeight="false" outlineLevel="0" collapsed="false">
      <c r="A516" s="2" t="s">
        <v>470</v>
      </c>
      <c r="B516" s="2" t="s">
        <v>470</v>
      </c>
      <c r="C516" s="2" t="s">
        <v>2363</v>
      </c>
      <c r="D516" s="2" t="s">
        <v>2364</v>
      </c>
      <c r="E516" s="24" t="s">
        <v>2365</v>
      </c>
      <c r="F516" s="2" t="s">
        <v>243</v>
      </c>
      <c r="G516" s="2" t="s">
        <v>20</v>
      </c>
      <c r="H516" s="5" t="n">
        <v>32805</v>
      </c>
      <c r="I516" s="6" t="n">
        <v>4078391131</v>
      </c>
      <c r="J516" s="7" t="s">
        <v>2366</v>
      </c>
      <c r="K516" s="16" t="str">
        <f aca="false">C:C&amp;""&amp;H:H</f>
        <v>Duncan32805</v>
      </c>
    </row>
    <row r="517" customFormat="false" ht="15" hidden="false" customHeight="false" outlineLevel="0" collapsed="false">
      <c r="A517" s="1" t="s">
        <v>2367</v>
      </c>
      <c r="B517" s="1" t="s">
        <v>2367</v>
      </c>
      <c r="C517" s="2"/>
      <c r="D517" s="3" t="s">
        <v>2368</v>
      </c>
      <c r="E517" s="24"/>
      <c r="F517" s="2" t="s">
        <v>272</v>
      </c>
      <c r="G517" s="4" t="s">
        <v>20</v>
      </c>
      <c r="H517" s="5" t="s">
        <v>2369</v>
      </c>
      <c r="I517" s="6" t="n">
        <v>9043872743</v>
      </c>
      <c r="J517" s="23" t="s">
        <v>2370</v>
      </c>
      <c r="K517" s="16" t="str">
        <f aca="false">C:C&amp;""&amp;H:H</f>
        <v>32210-2037</v>
      </c>
    </row>
    <row r="518" customFormat="false" ht="15" hidden="false" customHeight="false" outlineLevel="0" collapsed="false">
      <c r="A518" s="1" t="s">
        <v>2371</v>
      </c>
      <c r="B518" s="1" t="s">
        <v>2371</v>
      </c>
      <c r="C518" s="2" t="s">
        <v>2372</v>
      </c>
      <c r="D518" s="3" t="s">
        <v>2373</v>
      </c>
      <c r="E518" s="24"/>
      <c r="F518" s="2" t="s">
        <v>2374</v>
      </c>
      <c r="G518" s="4" t="s">
        <v>2375</v>
      </c>
      <c r="H518" s="5" t="s">
        <v>2376</v>
      </c>
      <c r="I518" s="6" t="n">
        <v>8002759568</v>
      </c>
      <c r="J518" s="28" t="s">
        <v>2377</v>
      </c>
      <c r="K518" s="16" t="str">
        <f aca="false">C:C&amp;""&amp;H:H</f>
        <v>McDonough80537-8020</v>
      </c>
    </row>
    <row r="519" customFormat="false" ht="15" hidden="false" customHeight="false" outlineLevel="0" collapsed="false">
      <c r="A519" s="22" t="s">
        <v>2378</v>
      </c>
      <c r="B519" s="22" t="s">
        <v>2378</v>
      </c>
      <c r="C519" s="23" t="s">
        <v>2379</v>
      </c>
      <c r="D519" s="23" t="s">
        <v>2380</v>
      </c>
      <c r="E519" s="24"/>
      <c r="F519" s="23" t="s">
        <v>261</v>
      </c>
      <c r="G519" s="23" t="s">
        <v>20</v>
      </c>
      <c r="H519" s="25" t="n">
        <v>34236</v>
      </c>
      <c r="I519" s="26" t="n">
        <v>9413651021</v>
      </c>
      <c r="J519" s="29" t="s">
        <v>2381</v>
      </c>
      <c r="K519" s="16" t="str">
        <f aca="false">C:C&amp;""&amp;H:H</f>
        <v>Broughton34236</v>
      </c>
    </row>
    <row r="520" customFormat="false" ht="15" hidden="false" customHeight="false" outlineLevel="0" collapsed="false">
      <c r="A520" s="22" t="s">
        <v>1300</v>
      </c>
      <c r="B520" s="22" t="s">
        <v>1300</v>
      </c>
      <c r="C520" s="23" t="s">
        <v>2382</v>
      </c>
      <c r="D520" s="23" t="s">
        <v>2383</v>
      </c>
      <c r="E520" s="24" t="s">
        <v>2384</v>
      </c>
      <c r="F520" s="23" t="s">
        <v>2385</v>
      </c>
      <c r="G520" s="23" t="s">
        <v>1874</v>
      </c>
      <c r="H520" s="25" t="s">
        <v>2386</v>
      </c>
      <c r="I520" s="26" t="n">
        <v>9089306207</v>
      </c>
      <c r="J520" s="7" t="s">
        <v>2387</v>
      </c>
      <c r="K520" s="16" t="str">
        <f aca="false">C:C&amp;""&amp;H:H</f>
        <v>Acevedo07109</v>
      </c>
    </row>
    <row r="521" customFormat="false" ht="15" hidden="false" customHeight="false" outlineLevel="0" collapsed="false">
      <c r="A521" s="1" t="s">
        <v>2388</v>
      </c>
      <c r="B521" s="1" t="s">
        <v>2388</v>
      </c>
      <c r="C521" s="2" t="s">
        <v>2389</v>
      </c>
      <c r="D521" s="3" t="s">
        <v>2390</v>
      </c>
      <c r="E521" s="24" t="s">
        <v>2391</v>
      </c>
      <c r="F521" s="2" t="s">
        <v>37</v>
      </c>
      <c r="G521" s="4" t="s">
        <v>20</v>
      </c>
      <c r="H521" s="5" t="n">
        <v>33630</v>
      </c>
      <c r="I521" s="6" t="n">
        <v>8605933553</v>
      </c>
      <c r="J521" s="27" t="s">
        <v>2392</v>
      </c>
      <c r="K521" s="16" t="str">
        <f aca="false">C:C&amp;""&amp;H:H</f>
        <v>Rochon33630</v>
      </c>
    </row>
    <row r="522" customFormat="false" ht="15" hidden="false" customHeight="false" outlineLevel="0" collapsed="false">
      <c r="A522" s="1" t="s">
        <v>322</v>
      </c>
      <c r="B522" s="1" t="s">
        <v>322</v>
      </c>
      <c r="C522" s="2" t="s">
        <v>2393</v>
      </c>
      <c r="D522" s="3" t="s">
        <v>2394</v>
      </c>
      <c r="E522" s="24" t="s">
        <v>2395</v>
      </c>
      <c r="F522" s="2" t="s">
        <v>121</v>
      </c>
      <c r="G522" s="4" t="s">
        <v>20</v>
      </c>
      <c r="H522" s="5" t="n">
        <v>34677</v>
      </c>
      <c r="I522" s="6" t="n">
        <v>8137492370</v>
      </c>
      <c r="J522" s="7" t="s">
        <v>2396</v>
      </c>
      <c r="K522" s="16" t="str">
        <f aca="false">C:C&amp;""&amp;H:H</f>
        <v>Gilmore34677</v>
      </c>
    </row>
    <row r="523" customFormat="false" ht="15" hidden="false" customHeight="false" outlineLevel="0" collapsed="false">
      <c r="A523" s="22" t="s">
        <v>2397</v>
      </c>
      <c r="B523" s="22" t="s">
        <v>2397</v>
      </c>
      <c r="C523" s="23" t="s">
        <v>2398</v>
      </c>
      <c r="D523" s="23" t="s">
        <v>2399</v>
      </c>
      <c r="E523" s="24"/>
      <c r="F523" s="23" t="s">
        <v>434</v>
      </c>
      <c r="G523" s="23" t="s">
        <v>20</v>
      </c>
      <c r="H523" s="25" t="n">
        <v>33762</v>
      </c>
      <c r="I523" s="26" t="s">
        <v>2400</v>
      </c>
      <c r="J523" s="7" t="s">
        <v>2401</v>
      </c>
      <c r="K523" s="16" t="str">
        <f aca="false">C:C&amp;""&amp;H:H</f>
        <v>Wood33762</v>
      </c>
    </row>
    <row r="524" customFormat="false" ht="15" hidden="false" customHeight="false" outlineLevel="0" collapsed="false">
      <c r="A524" s="2" t="s">
        <v>2402</v>
      </c>
      <c r="B524" s="2" t="s">
        <v>2402</v>
      </c>
      <c r="C524" s="2" t="s">
        <v>61</v>
      </c>
      <c r="D524" s="2" t="s">
        <v>2403</v>
      </c>
      <c r="E524" s="24" t="s">
        <v>67</v>
      </c>
      <c r="F524" s="2" t="s">
        <v>37</v>
      </c>
      <c r="G524" s="2" t="s">
        <v>20</v>
      </c>
      <c r="H524" s="5" t="s">
        <v>2404</v>
      </c>
      <c r="I524" s="6" t="n">
        <v>8139244845</v>
      </c>
      <c r="J524" s="7" t="s">
        <v>2405</v>
      </c>
      <c r="K524" s="16" t="str">
        <f aca="false">C:C&amp;""&amp;H:H</f>
        <v>Campbell33602-2110</v>
      </c>
    </row>
    <row r="525" customFormat="false" ht="15" hidden="false" customHeight="false" outlineLevel="0" collapsed="false">
      <c r="A525" s="1" t="s">
        <v>2226</v>
      </c>
      <c r="B525" s="1" t="s">
        <v>2226</v>
      </c>
      <c r="C525" s="2" t="s">
        <v>2406</v>
      </c>
      <c r="D525" s="3" t="s">
        <v>2407</v>
      </c>
      <c r="E525" s="24"/>
      <c r="F525" s="2" t="s">
        <v>429</v>
      </c>
      <c r="G525" s="2" t="s">
        <v>20</v>
      </c>
      <c r="H525" s="5" t="n">
        <v>33543</v>
      </c>
      <c r="I525" s="6" t="n">
        <v>8139074707</v>
      </c>
      <c r="J525" s="66" t="s">
        <v>2408</v>
      </c>
      <c r="K525" s="16" t="str">
        <f aca="false">C:C&amp;""&amp;H:H</f>
        <v>Tremball33543</v>
      </c>
    </row>
    <row r="526" customFormat="false" ht="15" hidden="false" customHeight="false" outlineLevel="0" collapsed="false">
      <c r="A526" s="1" t="s">
        <v>2172</v>
      </c>
      <c r="B526" s="1" t="s">
        <v>2172</v>
      </c>
      <c r="C526" s="2" t="s">
        <v>2173</v>
      </c>
      <c r="D526" s="3" t="s">
        <v>2409</v>
      </c>
      <c r="E526" s="24" t="s">
        <v>2410</v>
      </c>
      <c r="F526" s="2" t="s">
        <v>37</v>
      </c>
      <c r="G526" s="2" t="s">
        <v>20</v>
      </c>
      <c r="H526" s="5" t="n">
        <v>33629</v>
      </c>
      <c r="I526" s="6" t="n">
        <v>8137897122</v>
      </c>
      <c r="J526" s="7" t="s">
        <v>2176</v>
      </c>
      <c r="K526" s="16" t="str">
        <f aca="false">C:C&amp;""&amp;H:H</f>
        <v>Dee33629</v>
      </c>
    </row>
    <row r="527" customFormat="false" ht="15" hidden="false" customHeight="false" outlineLevel="0" collapsed="false">
      <c r="A527" s="1" t="s">
        <v>2411</v>
      </c>
      <c r="B527" s="1" t="s">
        <v>2411</v>
      </c>
      <c r="C527" s="2" t="s">
        <v>2412</v>
      </c>
      <c r="D527" s="30" t="s">
        <v>2413</v>
      </c>
      <c r="E527" s="24" t="s">
        <v>2414</v>
      </c>
      <c r="F527" s="30" t="s">
        <v>2415</v>
      </c>
      <c r="G527" s="4" t="s">
        <v>2416</v>
      </c>
      <c r="H527" s="5" t="s">
        <v>2417</v>
      </c>
      <c r="I527" s="6" t="n">
        <v>5756211199</v>
      </c>
      <c r="J527" s="29" t="s">
        <v>2418</v>
      </c>
      <c r="K527" s="16" t="str">
        <f aca="false">C:C&amp;""&amp;H:H</f>
        <v>Wasson99518-1308</v>
      </c>
    </row>
    <row r="528" customFormat="false" ht="15" hidden="false" customHeight="false" outlineLevel="0" collapsed="false">
      <c r="A528" s="1" t="s">
        <v>2419</v>
      </c>
      <c r="B528" s="1" t="s">
        <v>2419</v>
      </c>
      <c r="C528" s="2" t="s">
        <v>1452</v>
      </c>
      <c r="D528" s="3" t="s">
        <v>2420</v>
      </c>
      <c r="E528" s="24"/>
      <c r="F528" s="2" t="s">
        <v>37</v>
      </c>
      <c r="G528" s="2" t="s">
        <v>194</v>
      </c>
      <c r="H528" s="5" t="n">
        <v>33609</v>
      </c>
      <c r="I528" s="6" t="n">
        <v>8133343539</v>
      </c>
      <c r="J528" s="7" t="s">
        <v>2421</v>
      </c>
      <c r="K528" s="16" t="str">
        <f aca="false">C:C&amp;""&amp;H:H</f>
        <v>Sanchez33609</v>
      </c>
    </row>
    <row r="529" customFormat="false" ht="15" hidden="false" customHeight="false" outlineLevel="0" collapsed="false">
      <c r="A529" s="52" t="s">
        <v>911</v>
      </c>
      <c r="B529" s="52" t="s">
        <v>911</v>
      </c>
      <c r="C529" s="52" t="s">
        <v>2422</v>
      </c>
      <c r="D529" s="52" t="s">
        <v>2423</v>
      </c>
      <c r="E529" s="24"/>
      <c r="F529" s="52" t="s">
        <v>2424</v>
      </c>
      <c r="G529" s="52" t="s">
        <v>20</v>
      </c>
      <c r="H529" s="69" t="n">
        <v>34689</v>
      </c>
      <c r="I529" s="70" t="n">
        <v>7273081773</v>
      </c>
      <c r="J529" s="7" t="s">
        <v>2425</v>
      </c>
      <c r="K529" s="16" t="str">
        <f aca="false">C:C&amp;""&amp;H:H</f>
        <v>Edgell34689</v>
      </c>
    </row>
    <row r="530" customFormat="false" ht="15" hidden="false" customHeight="false" outlineLevel="0" collapsed="false">
      <c r="A530" s="1" t="s">
        <v>2426</v>
      </c>
      <c r="B530" s="1" t="s">
        <v>2426</v>
      </c>
      <c r="C530" s="2" t="s">
        <v>2427</v>
      </c>
      <c r="D530" s="3" t="s">
        <v>2428</v>
      </c>
      <c r="E530" s="24"/>
      <c r="F530" s="2" t="s">
        <v>37</v>
      </c>
      <c r="G530" s="2" t="s">
        <v>20</v>
      </c>
      <c r="H530" s="5" t="n">
        <v>33618</v>
      </c>
      <c r="I530" s="6" t="n">
        <v>8139628890</v>
      </c>
      <c r="J530" s="27" t="s">
        <v>2429</v>
      </c>
      <c r="K530" s="16" t="str">
        <f aca="false">C:C&amp;""&amp;H:H</f>
        <v>Leppert33618</v>
      </c>
    </row>
    <row r="531" customFormat="false" ht="15" hidden="false" customHeight="false" outlineLevel="0" collapsed="false">
      <c r="A531" s="1" t="s">
        <v>1810</v>
      </c>
      <c r="B531" s="1" t="s">
        <v>1810</v>
      </c>
      <c r="C531" s="2" t="s">
        <v>2430</v>
      </c>
      <c r="D531" s="3" t="s">
        <v>2431</v>
      </c>
      <c r="E531" s="24"/>
      <c r="F531" s="2" t="s">
        <v>2432</v>
      </c>
      <c r="G531" s="4" t="s">
        <v>14</v>
      </c>
      <c r="H531" s="5" t="n">
        <v>95060</v>
      </c>
      <c r="I531" s="6" t="n">
        <v>8004573801</v>
      </c>
      <c r="J531" s="28" t="s">
        <v>2433</v>
      </c>
      <c r="K531" s="16" t="str">
        <f aca="false">C:C&amp;""&amp;H:H</f>
        <v>Mullin95060</v>
      </c>
    </row>
    <row r="532" customFormat="false" ht="15" hidden="false" customHeight="false" outlineLevel="0" collapsed="false">
      <c r="A532" s="1" t="s">
        <v>1508</v>
      </c>
      <c r="B532" s="1" t="s">
        <v>1508</v>
      </c>
      <c r="C532" s="2" t="s">
        <v>2434</v>
      </c>
      <c r="D532" s="3" t="s">
        <v>2435</v>
      </c>
      <c r="E532" s="24" t="s">
        <v>2019</v>
      </c>
      <c r="F532" s="2" t="s">
        <v>37</v>
      </c>
      <c r="G532" s="4" t="s">
        <v>20</v>
      </c>
      <c r="H532" s="5" t="n">
        <v>33624</v>
      </c>
      <c r="I532" s="6" t="n">
        <v>8139573963</v>
      </c>
      <c r="J532" s="57" t="s">
        <v>2436</v>
      </c>
      <c r="K532" s="16" t="str">
        <f aca="false">C:C&amp;""&amp;H:H</f>
        <v>Santos33624</v>
      </c>
    </row>
    <row r="533" customFormat="false" ht="15" hidden="false" customHeight="false" outlineLevel="0" collapsed="false">
      <c r="A533" s="1" t="s">
        <v>451</v>
      </c>
      <c r="B533" s="1" t="s">
        <v>451</v>
      </c>
      <c r="C533" s="2" t="s">
        <v>304</v>
      </c>
      <c r="D533" s="3" t="s">
        <v>2437</v>
      </c>
      <c r="E533" s="24"/>
      <c r="F533" s="2" t="s">
        <v>96</v>
      </c>
      <c r="G533" s="2" t="s">
        <v>20</v>
      </c>
      <c r="H533" s="5" t="n">
        <v>33781</v>
      </c>
      <c r="I533" s="6" t="n">
        <v>7274371080</v>
      </c>
      <c r="J533" s="27" t="s">
        <v>2438</v>
      </c>
      <c r="K533" s="16" t="str">
        <f aca="false">C:C&amp;""&amp;H:H</f>
        <v>Austin33781</v>
      </c>
    </row>
    <row r="534" customFormat="false" ht="15" hidden="false" customHeight="false" outlineLevel="0" collapsed="false">
      <c r="A534" s="1" t="s">
        <v>1760</v>
      </c>
      <c r="B534" s="1" t="s">
        <v>1760</v>
      </c>
      <c r="C534" s="2"/>
      <c r="D534" s="30" t="s">
        <v>2439</v>
      </c>
      <c r="E534" s="24" t="s">
        <v>2440</v>
      </c>
      <c r="F534" s="2" t="s">
        <v>261</v>
      </c>
      <c r="G534" s="4" t="s">
        <v>20</v>
      </c>
      <c r="H534" s="5" t="n">
        <v>34231</v>
      </c>
      <c r="I534" s="6" t="n">
        <v>9413789394</v>
      </c>
      <c r="J534" s="30" t="s">
        <v>2441</v>
      </c>
      <c r="K534" s="16" t="str">
        <f aca="false">C:C&amp;""&amp;H:H</f>
        <v>34231</v>
      </c>
    </row>
    <row r="535" customFormat="false" ht="15" hidden="false" customHeight="false" outlineLevel="0" collapsed="false">
      <c r="A535" s="1" t="s">
        <v>558</v>
      </c>
      <c r="B535" s="1" t="s">
        <v>558</v>
      </c>
      <c r="C535" s="2" t="s">
        <v>1232</v>
      </c>
      <c r="D535" s="3" t="s">
        <v>1233</v>
      </c>
      <c r="E535" s="24" t="s">
        <v>2442</v>
      </c>
      <c r="F535" s="2" t="s">
        <v>1234</v>
      </c>
      <c r="G535" s="4" t="s">
        <v>20</v>
      </c>
      <c r="H535" s="5" t="n">
        <v>33565</v>
      </c>
      <c r="I535" s="6" t="n">
        <v>8137657366</v>
      </c>
      <c r="J535" s="7" t="s">
        <v>2443</v>
      </c>
      <c r="K535" s="16" t="str">
        <f aca="false">C:C&amp;""&amp;H:H</f>
        <v>Caldwell33565</v>
      </c>
    </row>
    <row r="536" customFormat="false" ht="15" hidden="false" customHeight="false" outlineLevel="0" collapsed="false">
      <c r="A536" s="2" t="s">
        <v>1088</v>
      </c>
      <c r="B536" s="2" t="s">
        <v>1088</v>
      </c>
      <c r="C536" s="2" t="s">
        <v>2444</v>
      </c>
      <c r="D536" s="2" t="s">
        <v>2445</v>
      </c>
      <c r="E536" s="24"/>
      <c r="F536" s="2" t="s">
        <v>58</v>
      </c>
      <c r="G536" s="2" t="s">
        <v>20</v>
      </c>
      <c r="H536" s="5" t="n">
        <v>33549</v>
      </c>
      <c r="I536" s="6" t="n">
        <v>3524571979</v>
      </c>
      <c r="J536" s="7" t="s">
        <v>2446</v>
      </c>
      <c r="K536" s="16" t="str">
        <f aca="false">C:C&amp;""&amp;H:H</f>
        <v>Tyrrell33549</v>
      </c>
    </row>
    <row r="537" customFormat="false" ht="15" hidden="false" customHeight="false" outlineLevel="0" collapsed="false">
      <c r="A537" s="1" t="s">
        <v>2447</v>
      </c>
      <c r="B537" s="1" t="s">
        <v>2447</v>
      </c>
      <c r="C537" s="2" t="s">
        <v>2448</v>
      </c>
      <c r="D537" s="3" t="s">
        <v>2449</v>
      </c>
      <c r="E537" s="24" t="s">
        <v>811</v>
      </c>
      <c r="F537" s="2" t="s">
        <v>852</v>
      </c>
      <c r="G537" s="4" t="s">
        <v>20</v>
      </c>
      <c r="H537" s="5" t="s">
        <v>2450</v>
      </c>
      <c r="I537" s="6" t="n">
        <v>8554036020</v>
      </c>
      <c r="J537" s="27" t="s">
        <v>2451</v>
      </c>
      <c r="K537" s="16" t="str">
        <f aca="false">C:C&amp;""&amp;H:H</f>
        <v>Ranson32606-4484</v>
      </c>
    </row>
    <row r="538" customFormat="false" ht="15" hidden="false" customHeight="false" outlineLevel="0" collapsed="false">
      <c r="A538" s="1" t="s">
        <v>2452</v>
      </c>
      <c r="B538" s="1" t="s">
        <v>2452</v>
      </c>
      <c r="C538" s="2" t="s">
        <v>2453</v>
      </c>
      <c r="D538" s="3" t="s">
        <v>2454</v>
      </c>
      <c r="E538" s="24" t="s">
        <v>2455</v>
      </c>
      <c r="F538" s="2" t="s">
        <v>2456</v>
      </c>
      <c r="G538" s="4" t="s">
        <v>20</v>
      </c>
      <c r="H538" s="5" t="n">
        <v>33406</v>
      </c>
      <c r="I538" s="6" t="n">
        <v>5614348000</v>
      </c>
      <c r="J538" s="28" t="s">
        <v>2457</v>
      </c>
      <c r="K538" s="16" t="str">
        <f aca="false">C:C&amp;""&amp;H:H</f>
        <v>Vivar33406</v>
      </c>
    </row>
    <row r="539" customFormat="false" ht="15" hidden="false" customHeight="false" outlineLevel="0" collapsed="false">
      <c r="A539" s="1" t="s">
        <v>2458</v>
      </c>
      <c r="B539" s="1" t="s">
        <v>2458</v>
      </c>
      <c r="C539" s="2" t="s">
        <v>2459</v>
      </c>
      <c r="D539" s="3" t="s">
        <v>2460</v>
      </c>
      <c r="E539" s="24" t="s">
        <v>2461</v>
      </c>
      <c r="F539" s="2" t="s">
        <v>2462</v>
      </c>
      <c r="G539" s="4" t="s">
        <v>2463</v>
      </c>
      <c r="H539" s="5" t="s">
        <v>2464</v>
      </c>
      <c r="I539" s="6" t="n">
        <v>7814242208</v>
      </c>
      <c r="J539" s="28" t="s">
        <v>2465</v>
      </c>
      <c r="K539" s="16" t="str">
        <f aca="false">C:C&amp;""&amp;H:H</f>
        <v>Schweiger 01880-2131</v>
      </c>
    </row>
    <row r="540" customFormat="false" ht="15" hidden="false" customHeight="false" outlineLevel="0" collapsed="false">
      <c r="A540" s="2" t="s">
        <v>2214</v>
      </c>
      <c r="B540" s="2" t="s">
        <v>2214</v>
      </c>
      <c r="C540" s="2" t="s">
        <v>2466</v>
      </c>
      <c r="D540" s="2" t="s">
        <v>2467</v>
      </c>
      <c r="E540" s="24" t="s">
        <v>2468</v>
      </c>
      <c r="F540" s="2" t="s">
        <v>37</v>
      </c>
      <c r="G540" s="2" t="s">
        <v>20</v>
      </c>
      <c r="H540" s="5" t="n">
        <v>33634</v>
      </c>
      <c r="I540" s="6" t="n">
        <v>8138768000</v>
      </c>
      <c r="J540" s="27" t="s">
        <v>2469</v>
      </c>
      <c r="K540" s="16" t="str">
        <f aca="false">C:C&amp;""&amp;H:H</f>
        <v>Linn33634</v>
      </c>
    </row>
    <row r="541" customFormat="false" ht="15" hidden="false" customHeight="false" outlineLevel="0" collapsed="false">
      <c r="A541" s="1" t="s">
        <v>2470</v>
      </c>
      <c r="B541" s="1" t="s">
        <v>2470</v>
      </c>
      <c r="C541" s="2" t="s">
        <v>2471</v>
      </c>
      <c r="D541" s="3" t="s">
        <v>2472</v>
      </c>
      <c r="E541" s="24"/>
      <c r="F541" s="2" t="s">
        <v>90</v>
      </c>
      <c r="G541" s="4" t="s">
        <v>20</v>
      </c>
      <c r="H541" s="5" t="n">
        <v>33710</v>
      </c>
      <c r="I541" s="6" t="n">
        <v>7273505838</v>
      </c>
      <c r="J541" s="27" t="s">
        <v>2473</v>
      </c>
      <c r="K541" s="16" t="str">
        <f aca="false">C:C&amp;""&amp;H:H</f>
        <v>Koehler33710</v>
      </c>
    </row>
    <row r="542" customFormat="false" ht="15" hidden="false" customHeight="false" outlineLevel="0" collapsed="false">
      <c r="A542" s="2" t="s">
        <v>2474</v>
      </c>
      <c r="B542" s="2" t="s">
        <v>2474</v>
      </c>
      <c r="C542" s="2" t="s">
        <v>2475</v>
      </c>
      <c r="D542" s="2" t="s">
        <v>2476</v>
      </c>
      <c r="E542" s="24" t="s">
        <v>2477</v>
      </c>
      <c r="F542" s="2" t="s">
        <v>2478</v>
      </c>
      <c r="G542" s="4" t="s">
        <v>20</v>
      </c>
      <c r="H542" s="5" t="n">
        <v>32163</v>
      </c>
      <c r="I542" s="6" t="n">
        <v>3525159191</v>
      </c>
      <c r="J542" s="7" t="s">
        <v>2479</v>
      </c>
      <c r="K542" s="16" t="str">
        <f aca="false">C:C&amp;""&amp;H:H</f>
        <v>Commo32163</v>
      </c>
    </row>
    <row r="543" customFormat="false" ht="15" hidden="false" customHeight="false" outlineLevel="0" collapsed="false">
      <c r="A543" s="22" t="s">
        <v>2480</v>
      </c>
      <c r="B543" s="22" t="s">
        <v>2480</v>
      </c>
      <c r="C543" s="23" t="s">
        <v>2481</v>
      </c>
      <c r="D543" s="23" t="s">
        <v>2482</v>
      </c>
      <c r="E543" s="24" t="s">
        <v>2483</v>
      </c>
      <c r="F543" s="23" t="s">
        <v>37</v>
      </c>
      <c r="G543" s="23" t="s">
        <v>20</v>
      </c>
      <c r="H543" s="25" t="n">
        <v>33619</v>
      </c>
      <c r="I543" s="26" t="n">
        <v>8133630863</v>
      </c>
      <c r="J543" s="27" t="s">
        <v>2484</v>
      </c>
      <c r="K543" s="16" t="str">
        <f aca="false">C:C&amp;""&amp;H:H</f>
        <v>Seavy33619</v>
      </c>
    </row>
    <row r="544" customFormat="false" ht="15" hidden="false" customHeight="false" outlineLevel="0" collapsed="false">
      <c r="A544" s="23" t="s">
        <v>1000</v>
      </c>
      <c r="B544" s="23" t="s">
        <v>1000</v>
      </c>
      <c r="C544" s="23" t="s">
        <v>2485</v>
      </c>
      <c r="D544" s="23" t="s">
        <v>2486</v>
      </c>
      <c r="E544" s="24" t="s">
        <v>2487</v>
      </c>
      <c r="F544" s="23" t="s">
        <v>1403</v>
      </c>
      <c r="G544" s="23" t="s">
        <v>20</v>
      </c>
      <c r="H544" s="25" t="n">
        <v>33596</v>
      </c>
      <c r="I544" s="26" t="n">
        <v>8134255900</v>
      </c>
      <c r="J544" s="27" t="s">
        <v>2488</v>
      </c>
      <c r="K544" s="16" t="str">
        <f aca="false">C:C&amp;""&amp;H:H</f>
        <v>Ware33596</v>
      </c>
    </row>
    <row r="545" customFormat="false" ht="15" hidden="false" customHeight="false" outlineLevel="0" collapsed="false">
      <c r="A545" s="2" t="s">
        <v>1641</v>
      </c>
      <c r="B545" s="2" t="s">
        <v>1641</v>
      </c>
      <c r="C545" s="2" t="s">
        <v>636</v>
      </c>
      <c r="D545" s="2" t="s">
        <v>2489</v>
      </c>
      <c r="E545" s="24"/>
      <c r="F545" s="2" t="s">
        <v>37</v>
      </c>
      <c r="G545" s="2" t="s">
        <v>20</v>
      </c>
      <c r="H545" s="5" t="n">
        <v>33619</v>
      </c>
      <c r="I545" s="6" t="n">
        <v>8136284404</v>
      </c>
      <c r="J545" s="27" t="s">
        <v>2490</v>
      </c>
      <c r="K545" s="16" t="str">
        <f aca="false">C:C&amp;""&amp;H:H</f>
        <v>Miller33619</v>
      </c>
    </row>
    <row r="546" customFormat="false" ht="15" hidden="false" customHeight="false" outlineLevel="0" collapsed="false">
      <c r="A546" s="1" t="s">
        <v>2491</v>
      </c>
      <c r="B546" s="1" t="s">
        <v>2491</v>
      </c>
      <c r="C546" s="2" t="s">
        <v>2492</v>
      </c>
      <c r="D546" s="3" t="s">
        <v>2493</v>
      </c>
      <c r="E546" s="24" t="s">
        <v>2494</v>
      </c>
      <c r="F546" s="2" t="s">
        <v>2495</v>
      </c>
      <c r="G546" s="2" t="s">
        <v>31</v>
      </c>
      <c r="H546" s="5" t="n">
        <v>18949</v>
      </c>
      <c r="I546" s="6" t="n">
        <v>8005236000</v>
      </c>
      <c r="J546" s="27" t="s">
        <v>2496</v>
      </c>
      <c r="K546" s="16" t="str">
        <f aca="false">C:C&amp;""&amp;H:H</f>
        <v>Stover18949</v>
      </c>
    </row>
    <row r="547" customFormat="false" ht="15" hidden="false" customHeight="false" outlineLevel="0" collapsed="false">
      <c r="A547" s="1" t="s">
        <v>2497</v>
      </c>
      <c r="B547" s="1" t="s">
        <v>2497</v>
      </c>
      <c r="C547" s="2" t="s">
        <v>2498</v>
      </c>
      <c r="D547" s="3" t="s">
        <v>2499</v>
      </c>
      <c r="E547" s="24"/>
      <c r="F547" s="2" t="s">
        <v>37</v>
      </c>
      <c r="G547" s="4" t="s">
        <v>20</v>
      </c>
      <c r="H547" s="5" t="n">
        <v>33625</v>
      </c>
      <c r="I547" s="6" t="s">
        <v>2500</v>
      </c>
      <c r="J547" s="7" t="s">
        <v>2501</v>
      </c>
      <c r="K547" s="16" t="str">
        <f aca="false">C:C&amp;""&amp;H:H</f>
        <v>Stenger33625</v>
      </c>
    </row>
    <row r="548" customFormat="false" ht="15" hidden="false" customHeight="false" outlineLevel="0" collapsed="false">
      <c r="A548" s="22" t="s">
        <v>2502</v>
      </c>
      <c r="B548" s="22" t="s">
        <v>2502</v>
      </c>
      <c r="C548" s="23" t="s">
        <v>2503</v>
      </c>
      <c r="D548" s="23" t="s">
        <v>2504</v>
      </c>
      <c r="E548" s="24"/>
      <c r="F548" s="23" t="s">
        <v>2505</v>
      </c>
      <c r="G548" s="23" t="s">
        <v>2506</v>
      </c>
      <c r="H548" s="25" t="n">
        <v>79706</v>
      </c>
      <c r="I548" s="26" t="n">
        <v>4325287456</v>
      </c>
      <c r="J548" s="27" t="s">
        <v>2507</v>
      </c>
      <c r="K548" s="16" t="str">
        <f aca="false">C:C&amp;""&amp;H:H</f>
        <v>Buckley79706</v>
      </c>
    </row>
    <row r="549" customFormat="false" ht="15" hidden="false" customHeight="false" outlineLevel="0" collapsed="false">
      <c r="A549" s="1" t="s">
        <v>2508</v>
      </c>
      <c r="B549" s="1" t="s">
        <v>2508</v>
      </c>
      <c r="C549" s="2" t="s">
        <v>2509</v>
      </c>
      <c r="D549" s="3" t="s">
        <v>2510</v>
      </c>
      <c r="E549" s="24" t="s">
        <v>2511</v>
      </c>
      <c r="F549" s="2" t="s">
        <v>1126</v>
      </c>
      <c r="G549" s="4" t="s">
        <v>740</v>
      </c>
      <c r="H549" s="5" t="n">
        <v>33309</v>
      </c>
      <c r="I549" s="6" t="n">
        <v>9545652711</v>
      </c>
      <c r="J549" s="7" t="s">
        <v>2512</v>
      </c>
      <c r="K549" s="16" t="str">
        <f aca="false">C:C&amp;""&amp;H:H</f>
        <v>Villalobos33309</v>
      </c>
    </row>
    <row r="550" customFormat="false" ht="15" hidden="false" customHeight="false" outlineLevel="0" collapsed="false">
      <c r="A550" s="22" t="s">
        <v>123</v>
      </c>
      <c r="B550" s="22" t="s">
        <v>123</v>
      </c>
      <c r="C550" s="23" t="s">
        <v>2513</v>
      </c>
      <c r="D550" s="23" t="s">
        <v>2514</v>
      </c>
      <c r="E550" s="24"/>
      <c r="F550" s="23" t="s">
        <v>516</v>
      </c>
      <c r="G550" s="23" t="s">
        <v>20</v>
      </c>
      <c r="H550" s="25" t="n">
        <v>34202</v>
      </c>
      <c r="I550" s="26" t="n">
        <v>8139103300</v>
      </c>
      <c r="J550" s="7" t="s">
        <v>2515</v>
      </c>
      <c r="K550" s="16" t="str">
        <f aca="false">C:C&amp;""&amp;H:H</f>
        <v>Reed34202</v>
      </c>
    </row>
    <row r="551" customFormat="false" ht="15" hidden="false" customHeight="false" outlineLevel="0" collapsed="false">
      <c r="A551" s="1" t="s">
        <v>2516</v>
      </c>
      <c r="B551" s="1" t="s">
        <v>2516</v>
      </c>
      <c r="C551" s="46" t="s">
        <v>2517</v>
      </c>
      <c r="D551" s="47" t="s">
        <v>2518</v>
      </c>
      <c r="E551" s="24" t="s">
        <v>2519</v>
      </c>
      <c r="F551" s="2" t="s">
        <v>2520</v>
      </c>
      <c r="G551" s="48" t="s">
        <v>14</v>
      </c>
      <c r="H551" s="49" t="n">
        <v>94583</v>
      </c>
      <c r="I551" s="6" t="n">
        <v>9253651803</v>
      </c>
      <c r="J551" s="27" t="s">
        <v>2521</v>
      </c>
      <c r="K551" s="16" t="str">
        <f aca="false">C:C&amp;""&amp;H:H</f>
        <v>Kang94583</v>
      </c>
    </row>
    <row r="552" customFormat="false" ht="15" hidden="false" customHeight="false" outlineLevel="0" collapsed="false">
      <c r="A552" s="1" t="s">
        <v>2522</v>
      </c>
      <c r="B552" s="1" t="s">
        <v>2522</v>
      </c>
      <c r="C552" s="2" t="s">
        <v>2523</v>
      </c>
      <c r="D552" s="3" t="s">
        <v>2524</v>
      </c>
      <c r="E552" s="24"/>
      <c r="F552" s="2" t="s">
        <v>37</v>
      </c>
      <c r="G552" s="2" t="s">
        <v>20</v>
      </c>
      <c r="H552" s="5" t="n">
        <v>33619</v>
      </c>
      <c r="I552" s="6" t="n">
        <v>8136129200</v>
      </c>
      <c r="J552" s="7" t="s">
        <v>2525</v>
      </c>
      <c r="K552" s="16" t="str">
        <f aca="false">C:C&amp;""&amp;H:H</f>
        <v>Webber33619</v>
      </c>
    </row>
    <row r="553" customFormat="false" ht="15" hidden="false" customHeight="false" outlineLevel="0" collapsed="false">
      <c r="A553" s="17" t="s">
        <v>2526</v>
      </c>
      <c r="B553" s="17" t="s">
        <v>2526</v>
      </c>
      <c r="C553" s="17" t="s">
        <v>2527</v>
      </c>
      <c r="D553" s="17" t="s">
        <v>281</v>
      </c>
      <c r="E553" s="18"/>
      <c r="F553" s="17" t="s">
        <v>37</v>
      </c>
      <c r="G553" s="17" t="s">
        <v>20</v>
      </c>
      <c r="H553" s="20" t="n">
        <v>33637</v>
      </c>
      <c r="I553" s="21" t="n">
        <v>8135635733</v>
      </c>
      <c r="J553" s="27" t="s">
        <v>2528</v>
      </c>
      <c r="K553" s="16" t="str">
        <f aca="false">C:C&amp;""&amp;H:H</f>
        <v>Glatfelter33637</v>
      </c>
    </row>
    <row r="554" customFormat="false" ht="15" hidden="false" customHeight="false" outlineLevel="0" collapsed="false">
      <c r="A554" s="1" t="s">
        <v>2529</v>
      </c>
      <c r="B554" s="1" t="s">
        <v>2529</v>
      </c>
      <c r="C554" s="2" t="s">
        <v>2530</v>
      </c>
      <c r="D554" s="23" t="s">
        <v>2531</v>
      </c>
      <c r="E554" s="24" t="s">
        <v>2532</v>
      </c>
      <c r="F554" s="2" t="s">
        <v>261</v>
      </c>
      <c r="G554" s="4" t="s">
        <v>20</v>
      </c>
      <c r="H554" s="5" t="n">
        <v>34231</v>
      </c>
      <c r="I554" s="6" t="n">
        <v>9419241463</v>
      </c>
      <c r="J554" s="7" t="s">
        <v>2533</v>
      </c>
      <c r="K554" s="16" t="str">
        <f aca="false">C:C&amp;""&amp;H:H</f>
        <v>Rosenweig34231</v>
      </c>
    </row>
    <row r="555" customFormat="false" ht="15" hidden="false" customHeight="false" outlineLevel="0" collapsed="false">
      <c r="A555" s="1" t="s">
        <v>2534</v>
      </c>
      <c r="B555" s="1" t="s">
        <v>2534</v>
      </c>
      <c r="C555" s="2" t="s">
        <v>2535</v>
      </c>
      <c r="D555" s="3" t="s">
        <v>2536</v>
      </c>
      <c r="E555" s="24"/>
      <c r="F555" s="2" t="s">
        <v>37</v>
      </c>
      <c r="G555" s="4" t="s">
        <v>20</v>
      </c>
      <c r="H555" s="5" t="n">
        <v>33610</v>
      </c>
      <c r="I555" s="6" t="n">
        <v>8136216618</v>
      </c>
      <c r="J555" s="39" t="s">
        <v>2537</v>
      </c>
      <c r="K555" s="16" t="str">
        <f aca="false">C:C&amp;""&amp;H:H</f>
        <v>Rentz33610</v>
      </c>
    </row>
    <row r="556" customFormat="false" ht="15" hidden="false" customHeight="false" outlineLevel="0" collapsed="false">
      <c r="A556" s="1" t="s">
        <v>2538</v>
      </c>
      <c r="B556" s="1" t="s">
        <v>2538</v>
      </c>
      <c r="C556" s="2" t="s">
        <v>2539</v>
      </c>
      <c r="D556" s="3" t="s">
        <v>2540</v>
      </c>
      <c r="E556" s="24" t="s">
        <v>2541</v>
      </c>
      <c r="F556" s="2" t="s">
        <v>225</v>
      </c>
      <c r="G556" s="4" t="s">
        <v>20</v>
      </c>
      <c r="H556" s="5" t="n">
        <v>33578</v>
      </c>
      <c r="I556" s="6" t="n">
        <v>8138105750</v>
      </c>
      <c r="J556" s="57" t="s">
        <v>2542</v>
      </c>
      <c r="K556" s="16" t="str">
        <f aca="false">C:C&amp;""&amp;H:H</f>
        <v>Samuels33578</v>
      </c>
    </row>
    <row r="557" customFormat="false" ht="15" hidden="false" customHeight="false" outlineLevel="0" collapsed="false">
      <c r="A557" s="2" t="s">
        <v>2543</v>
      </c>
      <c r="B557" s="2" t="s">
        <v>2543</v>
      </c>
      <c r="C557" s="2" t="s">
        <v>2544</v>
      </c>
      <c r="D557" s="2" t="s">
        <v>2545</v>
      </c>
      <c r="E557" s="24"/>
      <c r="F557" s="2" t="s">
        <v>37</v>
      </c>
      <c r="G557" s="2" t="s">
        <v>20</v>
      </c>
      <c r="H557" s="5" t="n">
        <v>33603</v>
      </c>
      <c r="I557" s="6" t="n">
        <v>8135230111</v>
      </c>
      <c r="J557" s="7" t="s">
        <v>2546</v>
      </c>
      <c r="K557" s="16" t="str">
        <f aca="false">C:C&amp;""&amp;H:H</f>
        <v>Rothman33603</v>
      </c>
    </row>
    <row r="558" customFormat="false" ht="15" hidden="false" customHeight="false" outlineLevel="0" collapsed="false">
      <c r="A558" s="50" t="s">
        <v>2547</v>
      </c>
      <c r="B558" s="50" t="s">
        <v>2547</v>
      </c>
      <c r="C558" s="2" t="s">
        <v>2548</v>
      </c>
      <c r="D558" s="3" t="s">
        <v>2549</v>
      </c>
      <c r="E558" s="24" t="s">
        <v>2550</v>
      </c>
      <c r="F558" s="2" t="s">
        <v>2551</v>
      </c>
      <c r="G558" s="4" t="s">
        <v>390</v>
      </c>
      <c r="H558" s="5" t="n">
        <v>30093</v>
      </c>
      <c r="I558" s="6" t="s">
        <v>2552</v>
      </c>
      <c r="J558" s="7" t="s">
        <v>2553</v>
      </c>
      <c r="K558" s="16" t="str">
        <f aca="false">C:C&amp;""&amp;H:H</f>
        <v>Jalajam30093</v>
      </c>
    </row>
    <row r="559" customFormat="false" ht="15" hidden="false" customHeight="false" outlineLevel="0" collapsed="false">
      <c r="A559" s="1" t="s">
        <v>1618</v>
      </c>
      <c r="B559" s="1" t="s">
        <v>1618</v>
      </c>
      <c r="C559" s="2" t="s">
        <v>2554</v>
      </c>
      <c r="D559" s="3" t="s">
        <v>2555</v>
      </c>
      <c r="E559" s="24"/>
      <c r="F559" s="2" t="s">
        <v>2556</v>
      </c>
      <c r="G559" s="4" t="s">
        <v>1874</v>
      </c>
      <c r="H559" s="5" t="n">
        <v>8873</v>
      </c>
      <c r="I559" s="6" t="n">
        <v>8887648888</v>
      </c>
      <c r="J559" s="27" t="s">
        <v>2557</v>
      </c>
      <c r="K559" s="16" t="str">
        <f aca="false">C:C&amp;""&amp;H:H</f>
        <v>Forsyth8873</v>
      </c>
    </row>
    <row r="560" customFormat="false" ht="15" hidden="false" customHeight="false" outlineLevel="0" collapsed="false">
      <c r="A560" s="22" t="s">
        <v>123</v>
      </c>
      <c r="B560" s="22" t="s">
        <v>123</v>
      </c>
      <c r="C560" s="23" t="s">
        <v>2558</v>
      </c>
      <c r="D560" s="23" t="s">
        <v>2559</v>
      </c>
      <c r="E560" s="24"/>
      <c r="F560" s="23" t="s">
        <v>37</v>
      </c>
      <c r="G560" s="23" t="s">
        <v>20</v>
      </c>
      <c r="H560" s="25" t="n">
        <v>33614</v>
      </c>
      <c r="I560" s="26" t="n">
        <v>8133533609</v>
      </c>
      <c r="J560" s="7" t="s">
        <v>2560</v>
      </c>
      <c r="K560" s="16" t="str">
        <f aca="false">C:C&amp;""&amp;H:H</f>
        <v>Most33614</v>
      </c>
    </row>
    <row r="561" customFormat="false" ht="15" hidden="false" customHeight="false" outlineLevel="0" collapsed="false">
      <c r="A561" s="1" t="s">
        <v>2561</v>
      </c>
      <c r="B561" s="1" t="s">
        <v>2561</v>
      </c>
      <c r="C561" s="2" t="s">
        <v>2562</v>
      </c>
      <c r="D561" s="3" t="s">
        <v>2563</v>
      </c>
      <c r="E561" s="24"/>
      <c r="F561" s="2" t="s">
        <v>330</v>
      </c>
      <c r="G561" s="4" t="s">
        <v>20</v>
      </c>
      <c r="H561" s="5" t="s">
        <v>2564</v>
      </c>
      <c r="I561" s="6" t="n">
        <v>8003250118</v>
      </c>
      <c r="J561" s="7" t="s">
        <v>2565</v>
      </c>
      <c r="K561" s="16" t="str">
        <f aca="false">C:C&amp;""&amp;H:H</f>
        <v>Latour33166-2708</v>
      </c>
    </row>
    <row r="562" customFormat="false" ht="15" hidden="false" customHeight="false" outlineLevel="0" collapsed="false">
      <c r="A562" s="22" t="s">
        <v>2566</v>
      </c>
      <c r="B562" s="22" t="s">
        <v>2566</v>
      </c>
      <c r="C562" s="23" t="s">
        <v>2567</v>
      </c>
      <c r="D562" s="23" t="s">
        <v>2568</v>
      </c>
      <c r="E562" s="24" t="s">
        <v>2569</v>
      </c>
      <c r="F562" s="23" t="s">
        <v>37</v>
      </c>
      <c r="G562" s="23" t="s">
        <v>20</v>
      </c>
      <c r="H562" s="25" t="n">
        <v>33602</v>
      </c>
      <c r="I562" s="26" t="n">
        <v>8133876000</v>
      </c>
      <c r="J562" s="7" t="s">
        <v>2570</v>
      </c>
      <c r="K562" s="16" t="str">
        <f aca="false">C:C&amp;""&amp;H:H</f>
        <v>Birchard33602</v>
      </c>
    </row>
    <row r="563" customFormat="false" ht="15" hidden="false" customHeight="false" outlineLevel="0" collapsed="false">
      <c r="A563" s="23" t="s">
        <v>2571</v>
      </c>
      <c r="B563" s="23" t="s">
        <v>2571</v>
      </c>
      <c r="C563" s="23" t="s">
        <v>2572</v>
      </c>
      <c r="D563" s="23" t="s">
        <v>2573</v>
      </c>
      <c r="E563" s="24"/>
      <c r="F563" s="23" t="s">
        <v>1126</v>
      </c>
      <c r="G563" s="23" t="s">
        <v>20</v>
      </c>
      <c r="H563" s="25" t="n">
        <v>33324</v>
      </c>
      <c r="I563" s="26" t="n">
        <v>9542829313</v>
      </c>
      <c r="J563" s="7" t="s">
        <v>2574</v>
      </c>
      <c r="K563" s="16" t="str">
        <f aca="false">C:C&amp;""&amp;H:H</f>
        <v>Randolphe33324</v>
      </c>
    </row>
    <row r="564" customFormat="false" ht="15" hidden="false" customHeight="false" outlineLevel="0" collapsed="false">
      <c r="A564" s="1" t="s">
        <v>644</v>
      </c>
      <c r="B564" s="1" t="s">
        <v>644</v>
      </c>
      <c r="C564" s="2" t="s">
        <v>2575</v>
      </c>
      <c r="D564" s="3" t="s">
        <v>2576</v>
      </c>
      <c r="E564" s="24" t="s">
        <v>2577</v>
      </c>
      <c r="F564" s="2" t="s">
        <v>248</v>
      </c>
      <c r="G564" s="2" t="s">
        <v>20</v>
      </c>
      <c r="H564" s="5" t="n">
        <v>33777</v>
      </c>
      <c r="I564" s="6" t="n">
        <v>7275384114</v>
      </c>
      <c r="J564" s="7" t="s">
        <v>2578</v>
      </c>
      <c r="K564" s="16" t="str">
        <f aca="false">C:C&amp;""&amp;H:H</f>
        <v>Valenti33777</v>
      </c>
    </row>
    <row r="565" customFormat="false" ht="15" hidden="false" customHeight="false" outlineLevel="0" collapsed="false">
      <c r="A565" s="1" t="s">
        <v>2579</v>
      </c>
      <c r="B565" s="1" t="s">
        <v>2579</v>
      </c>
      <c r="C565" s="2" t="s">
        <v>2580</v>
      </c>
      <c r="D565" s="30" t="s">
        <v>2581</v>
      </c>
      <c r="E565" s="24"/>
      <c r="F565" s="2" t="s">
        <v>2582</v>
      </c>
      <c r="G565" s="4" t="s">
        <v>20</v>
      </c>
      <c r="H565" s="5" t="s">
        <v>2583</v>
      </c>
      <c r="I565" s="6" t="n">
        <v>3523330049</v>
      </c>
      <c r="J565" s="7" t="s">
        <v>2584</v>
      </c>
      <c r="K565" s="16" t="str">
        <f aca="false">C:C&amp;""&amp;H:H</f>
        <v>Sullivan32669-2794</v>
      </c>
    </row>
    <row r="566" customFormat="false" ht="15" hidden="false" customHeight="false" outlineLevel="0" collapsed="false">
      <c r="A566" s="1" t="s">
        <v>441</v>
      </c>
      <c r="B566" s="1" t="s">
        <v>441</v>
      </c>
      <c r="C566" s="2" t="s">
        <v>442</v>
      </c>
      <c r="D566" s="30" t="s">
        <v>2585</v>
      </c>
      <c r="E566" s="24"/>
      <c r="F566" s="30" t="s">
        <v>2586</v>
      </c>
      <c r="G566" s="4" t="s">
        <v>20</v>
      </c>
      <c r="H566" s="5" t="s">
        <v>2587</v>
      </c>
      <c r="I566" s="6" t="n">
        <v>8006448875</v>
      </c>
      <c r="J566" s="28" t="s">
        <v>2588</v>
      </c>
      <c r="K566" s="16" t="str">
        <f aca="false">C:C&amp;""&amp;H:H</f>
        <v>Provided32168-7072</v>
      </c>
    </row>
    <row r="567" customFormat="false" ht="15" hidden="false" customHeight="false" outlineLevel="0" collapsed="false">
      <c r="A567" s="1" t="s">
        <v>1044</v>
      </c>
      <c r="B567" s="1" t="s">
        <v>1044</v>
      </c>
      <c r="C567" s="2" t="s">
        <v>2589</v>
      </c>
      <c r="D567" s="3" t="s">
        <v>2590</v>
      </c>
      <c r="E567" s="24"/>
      <c r="F567" s="2" t="s">
        <v>37</v>
      </c>
      <c r="G567" s="4" t="s">
        <v>20</v>
      </c>
      <c r="H567" s="5" t="s">
        <v>2591</v>
      </c>
      <c r="I567" s="6" t="n">
        <v>8132387800</v>
      </c>
      <c r="J567" s="28" t="s">
        <v>2592</v>
      </c>
      <c r="K567" s="16" t="str">
        <f aca="false">C:C&amp;""&amp;H:H</f>
        <v>Fenstermacher 33603-4149</v>
      </c>
    </row>
    <row r="568" customFormat="false" ht="15" hidden="false" customHeight="false" outlineLevel="0" collapsed="false">
      <c r="A568" s="1" t="s">
        <v>123</v>
      </c>
      <c r="B568" s="1" t="s">
        <v>123</v>
      </c>
      <c r="C568" s="2" t="s">
        <v>2593</v>
      </c>
      <c r="D568" s="3" t="s">
        <v>2594</v>
      </c>
      <c r="E568" s="24" t="s">
        <v>2595</v>
      </c>
      <c r="F568" s="2" t="s">
        <v>25</v>
      </c>
      <c r="G568" s="4" t="s">
        <v>20</v>
      </c>
      <c r="H568" s="5" t="n">
        <v>32301</v>
      </c>
      <c r="I568" s="6" t="n">
        <v>8503917372</v>
      </c>
      <c r="J568" s="27" t="s">
        <v>2596</v>
      </c>
      <c r="K568" s="16" t="str">
        <f aca="false">C:C&amp;""&amp;H:H</f>
        <v>Marshall32301</v>
      </c>
    </row>
    <row r="569" customFormat="false" ht="15" hidden="false" customHeight="false" outlineLevel="0" collapsed="false">
      <c r="A569" s="1" t="s">
        <v>2597</v>
      </c>
      <c r="B569" s="1" t="s">
        <v>2597</v>
      </c>
      <c r="C569" s="2" t="s">
        <v>2598</v>
      </c>
      <c r="D569" s="3" t="s">
        <v>2599</v>
      </c>
      <c r="E569" s="24"/>
      <c r="F569" s="2" t="s">
        <v>261</v>
      </c>
      <c r="G569" s="4" t="s">
        <v>20</v>
      </c>
      <c r="H569" s="5" t="n">
        <v>34236</v>
      </c>
      <c r="I569" s="6" t="n">
        <v>9413657702</v>
      </c>
      <c r="J569" s="7" t="s">
        <v>2600</v>
      </c>
      <c r="K569" s="16" t="str">
        <f aca="false">C:C&amp;""&amp;H:H</f>
        <v>Hoan34236</v>
      </c>
    </row>
    <row r="570" customFormat="false" ht="15" hidden="false" customHeight="false" outlineLevel="0" collapsed="false">
      <c r="A570" s="22" t="s">
        <v>2601</v>
      </c>
      <c r="B570" s="22" t="s">
        <v>2601</v>
      </c>
      <c r="C570" s="23" t="s">
        <v>2580</v>
      </c>
      <c r="D570" s="23" t="s">
        <v>2602</v>
      </c>
      <c r="E570" s="24" t="s">
        <v>2603</v>
      </c>
      <c r="F570" s="23" t="s">
        <v>58</v>
      </c>
      <c r="G570" s="23" t="s">
        <v>20</v>
      </c>
      <c r="H570" s="25" t="n">
        <v>33558</v>
      </c>
      <c r="I570" s="26" t="n">
        <v>8139488667</v>
      </c>
      <c r="J570" s="7" t="s">
        <v>2604</v>
      </c>
      <c r="K570" s="16" t="str">
        <f aca="false">C:C&amp;""&amp;H:H</f>
        <v>Sullivan33558</v>
      </c>
    </row>
    <row r="571" customFormat="false" ht="15" hidden="false" customHeight="false" outlineLevel="0" collapsed="false">
      <c r="A571" s="1" t="s">
        <v>2605</v>
      </c>
      <c r="B571" s="1" t="s">
        <v>2605</v>
      </c>
      <c r="C571" s="2" t="s">
        <v>2606</v>
      </c>
      <c r="D571" s="3" t="s">
        <v>2607</v>
      </c>
      <c r="E571" s="24" t="s">
        <v>2608</v>
      </c>
      <c r="F571" s="2" t="s">
        <v>2609</v>
      </c>
      <c r="G571" s="4" t="s">
        <v>14</v>
      </c>
      <c r="H571" s="5" t="s">
        <v>2610</v>
      </c>
      <c r="I571" s="6" t="n">
        <v>7145462002</v>
      </c>
      <c r="J571" s="7" t="s">
        <v>2611</v>
      </c>
      <c r="K571" s="16" t="str">
        <f aca="false">C:C&amp;""&amp;H:H</f>
        <v>Galang92704-5238</v>
      </c>
    </row>
    <row r="572" customFormat="false" ht="15" hidden="false" customHeight="false" outlineLevel="0" collapsed="false">
      <c r="A572" s="22" t="s">
        <v>2612</v>
      </c>
      <c r="B572" s="22" t="s">
        <v>2612</v>
      </c>
      <c r="C572" s="23" t="s">
        <v>2613</v>
      </c>
      <c r="D572" s="23" t="s">
        <v>2614</v>
      </c>
      <c r="E572" s="24" t="s">
        <v>2615</v>
      </c>
      <c r="F572" s="23" t="s">
        <v>2616</v>
      </c>
      <c r="G572" s="23" t="s">
        <v>69</v>
      </c>
      <c r="H572" s="25" t="n">
        <v>33411</v>
      </c>
      <c r="I572" s="26" t="n">
        <v>5617843766</v>
      </c>
      <c r="J572" s="7" t="s">
        <v>2617</v>
      </c>
      <c r="K572" s="16" t="str">
        <f aca="false">C:C&amp;""&amp;H:H</f>
        <v>Woodford33411</v>
      </c>
    </row>
    <row r="573" customFormat="false" ht="15" hidden="false" customHeight="false" outlineLevel="0" collapsed="false">
      <c r="A573" s="1" t="s">
        <v>1092</v>
      </c>
      <c r="B573" s="1" t="s">
        <v>1092</v>
      </c>
      <c r="C573" s="2" t="s">
        <v>1254</v>
      </c>
      <c r="D573" s="3" t="s">
        <v>2618</v>
      </c>
      <c r="E573" s="24"/>
      <c r="F573" s="2" t="s">
        <v>37</v>
      </c>
      <c r="G573" s="2" t="s">
        <v>20</v>
      </c>
      <c r="H573" s="5" t="n">
        <v>33635</v>
      </c>
      <c r="I573" s="6" t="n">
        <v>8138151700</v>
      </c>
      <c r="J573" s="7" t="s">
        <v>2619</v>
      </c>
      <c r="K573" s="16" t="str">
        <f aca="false">C:C&amp;""&amp;H:H</f>
        <v>Lewis33635</v>
      </c>
    </row>
    <row r="574" customFormat="false" ht="15" hidden="false" customHeight="false" outlineLevel="0" collapsed="false">
      <c r="A574" s="22" t="s">
        <v>889</v>
      </c>
      <c r="B574" s="22" t="s">
        <v>889</v>
      </c>
      <c r="C574" s="23" t="s">
        <v>2620</v>
      </c>
      <c r="D574" s="23" t="s">
        <v>2621</v>
      </c>
      <c r="E574" s="24"/>
      <c r="F574" s="3" t="s">
        <v>2622</v>
      </c>
      <c r="G574" s="71" t="s">
        <v>14</v>
      </c>
      <c r="H574" s="72" t="s">
        <v>2623</v>
      </c>
      <c r="I574" s="73" t="n">
        <v>4157941729</v>
      </c>
      <c r="J574" s="28" t="s">
        <v>2624</v>
      </c>
      <c r="K574" s="16" t="str">
        <f aca="false">C:C&amp;""&amp;H:H</f>
        <v>Syjuco 94601-3215</v>
      </c>
    </row>
    <row r="575" customFormat="false" ht="15" hidden="false" customHeight="false" outlineLevel="0" collapsed="false">
      <c r="A575" s="1" t="s">
        <v>1760</v>
      </c>
      <c r="B575" s="1" t="s">
        <v>1760</v>
      </c>
      <c r="C575" s="2" t="s">
        <v>2625</v>
      </c>
      <c r="D575" s="3" t="s">
        <v>2626</v>
      </c>
      <c r="E575" s="24" t="s">
        <v>2627</v>
      </c>
      <c r="F575" s="2" t="s">
        <v>434</v>
      </c>
      <c r="G575" s="2" t="s">
        <v>20</v>
      </c>
      <c r="H575" s="5" t="n">
        <v>33765</v>
      </c>
      <c r="I575" s="6" t="n">
        <v>7274460228</v>
      </c>
      <c r="J575" s="7" t="s">
        <v>2628</v>
      </c>
      <c r="K575" s="16" t="str">
        <f aca="false">C:C&amp;""&amp;H:H</f>
        <v>Lyon33765</v>
      </c>
    </row>
    <row r="576" customFormat="false" ht="15" hidden="false" customHeight="false" outlineLevel="0" collapsed="false">
      <c r="A576" s="22" t="s">
        <v>2108</v>
      </c>
      <c r="B576" s="22" t="s">
        <v>2108</v>
      </c>
      <c r="C576" s="23" t="s">
        <v>2629</v>
      </c>
      <c r="D576" s="23" t="s">
        <v>2630</v>
      </c>
      <c r="E576" s="24"/>
      <c r="F576" s="23" t="s">
        <v>2631</v>
      </c>
      <c r="G576" s="23" t="s">
        <v>20</v>
      </c>
      <c r="H576" s="25" t="n">
        <v>32502</v>
      </c>
      <c r="I576" s="26" t="n">
        <v>8504321912</v>
      </c>
      <c r="J576" s="7" t="s">
        <v>2632</v>
      </c>
      <c r="K576" s="16" t="str">
        <f aca="false">C:C&amp;""&amp;H:H</f>
        <v>Sidoti32502</v>
      </c>
    </row>
    <row r="577" customFormat="false" ht="15" hidden="false" customHeight="false" outlineLevel="0" collapsed="false">
      <c r="A577" s="2" t="s">
        <v>2633</v>
      </c>
      <c r="B577" s="2" t="s">
        <v>2633</v>
      </c>
      <c r="C577" s="2" t="s">
        <v>2634</v>
      </c>
      <c r="D577" s="2" t="s">
        <v>2635</v>
      </c>
      <c r="E577" s="24"/>
      <c r="F577" s="2" t="s">
        <v>37</v>
      </c>
      <c r="G577" s="2" t="s">
        <v>20</v>
      </c>
      <c r="H577" s="5" t="n">
        <v>33602</v>
      </c>
      <c r="I577" s="6" t="n">
        <v>8137811417</v>
      </c>
      <c r="J577" s="7" t="s">
        <v>2636</v>
      </c>
      <c r="K577" s="16" t="str">
        <f aca="false">C:C&amp;""&amp;H:H</f>
        <v>Delancy33602</v>
      </c>
    </row>
    <row r="578" customFormat="false" ht="15" hidden="false" customHeight="false" outlineLevel="0" collapsed="false">
      <c r="A578" s="1" t="s">
        <v>2637</v>
      </c>
      <c r="B578" s="1" t="s">
        <v>2637</v>
      </c>
      <c r="C578" s="2" t="s">
        <v>2638</v>
      </c>
      <c r="D578" s="3" t="s">
        <v>2639</v>
      </c>
      <c r="E578" s="24" t="s">
        <v>2640</v>
      </c>
      <c r="F578" s="2" t="s">
        <v>37</v>
      </c>
      <c r="G578" s="2" t="s">
        <v>20</v>
      </c>
      <c r="H578" s="5" t="n">
        <v>33610</v>
      </c>
      <c r="I578" s="6" t="n">
        <v>8132465995</v>
      </c>
      <c r="J578" s="7" t="s">
        <v>2641</v>
      </c>
      <c r="K578" s="16" t="str">
        <f aca="false">C:C&amp;""&amp;H:H</f>
        <v>Sainz33610</v>
      </c>
    </row>
    <row r="579" customFormat="false" ht="15" hidden="false" customHeight="false" outlineLevel="0" collapsed="false">
      <c r="A579" s="1" t="s">
        <v>2497</v>
      </c>
      <c r="B579" s="1" t="s">
        <v>2497</v>
      </c>
      <c r="C579" s="2" t="s">
        <v>291</v>
      </c>
      <c r="D579" s="3" t="s">
        <v>2642</v>
      </c>
      <c r="E579" s="24"/>
      <c r="F579" s="2" t="s">
        <v>2643</v>
      </c>
      <c r="G579" s="4" t="s">
        <v>20</v>
      </c>
      <c r="H579" s="5" t="n">
        <v>33841</v>
      </c>
      <c r="I579" s="6" t="n">
        <v>8634487326</v>
      </c>
      <c r="J579" s="27" t="s">
        <v>2644</v>
      </c>
      <c r="K579" s="16" t="str">
        <f aca="false">C:C&amp;""&amp;H:H</f>
        <v>Jones33841</v>
      </c>
    </row>
    <row r="580" customFormat="false" ht="15" hidden="false" customHeight="false" outlineLevel="0" collapsed="false">
      <c r="A580" s="50" t="s">
        <v>2645</v>
      </c>
      <c r="B580" s="50" t="s">
        <v>2645</v>
      </c>
      <c r="C580" s="46" t="s">
        <v>754</v>
      </c>
      <c r="D580" s="47" t="s">
        <v>2646</v>
      </c>
      <c r="E580" s="24"/>
      <c r="F580" s="46" t="s">
        <v>37</v>
      </c>
      <c r="G580" s="48" t="s">
        <v>20</v>
      </c>
      <c r="H580" s="49" t="n">
        <v>33620</v>
      </c>
      <c r="I580" s="6" t="n">
        <v>8133332468</v>
      </c>
      <c r="J580" s="7" t="s">
        <v>2647</v>
      </c>
      <c r="K580" s="16" t="str">
        <f aca="false">C:C&amp;""&amp;H:H</f>
        <v>Robinson33620</v>
      </c>
    </row>
    <row r="581" customFormat="false" ht="15" hidden="false" customHeight="false" outlineLevel="0" collapsed="false">
      <c r="A581" s="1" t="s">
        <v>2648</v>
      </c>
      <c r="B581" s="1" t="s">
        <v>2648</v>
      </c>
      <c r="C581" s="2" t="s">
        <v>2649</v>
      </c>
      <c r="D581" s="3" t="s">
        <v>2650</v>
      </c>
      <c r="E581" s="24"/>
      <c r="F581" s="2" t="s">
        <v>2651</v>
      </c>
      <c r="G581" s="4" t="s">
        <v>20</v>
      </c>
      <c r="H581" s="5" t="n">
        <v>33570</v>
      </c>
      <c r="I581" s="6" t="n">
        <v>8136419855</v>
      </c>
      <c r="J581" s="27" t="s">
        <v>2652</v>
      </c>
      <c r="K581" s="16" t="str">
        <f aca="false">C:C&amp;""&amp;H:H</f>
        <v>Silva33570</v>
      </c>
    </row>
    <row r="582" customFormat="false" ht="15" hidden="false" customHeight="false" outlineLevel="0" collapsed="false">
      <c r="A582" s="22" t="s">
        <v>2653</v>
      </c>
      <c r="B582" s="22" t="s">
        <v>2653</v>
      </c>
      <c r="C582" s="23" t="s">
        <v>2654</v>
      </c>
      <c r="D582" s="23" t="s">
        <v>2655</v>
      </c>
      <c r="E582" s="24"/>
      <c r="F582" s="23" t="s">
        <v>243</v>
      </c>
      <c r="G582" s="23" t="s">
        <v>20</v>
      </c>
      <c r="H582" s="25" t="n">
        <v>32837</v>
      </c>
      <c r="I582" s="26" t="n">
        <v>4075635004</v>
      </c>
      <c r="J582" s="27" t="s">
        <v>2656</v>
      </c>
      <c r="K582" s="16" t="str">
        <f aca="false">C:C&amp;""&amp;H:H</f>
        <v>Hoch32837</v>
      </c>
    </row>
    <row r="583" customFormat="false" ht="15" hidden="false" customHeight="false" outlineLevel="0" collapsed="false">
      <c r="A583" s="22" t="s">
        <v>2657</v>
      </c>
      <c r="B583" s="22" t="s">
        <v>2657</v>
      </c>
      <c r="C583" s="23" t="s">
        <v>2658</v>
      </c>
      <c r="D583" s="23" t="s">
        <v>2659</v>
      </c>
      <c r="E583" s="24" t="s">
        <v>2660</v>
      </c>
      <c r="F583" s="23" t="s">
        <v>2661</v>
      </c>
      <c r="G583" s="23" t="s">
        <v>20</v>
      </c>
      <c r="H583" s="25" t="n">
        <v>33065</v>
      </c>
      <c r="I583" s="26" t="n">
        <v>7544847029</v>
      </c>
      <c r="J583" s="27" t="s">
        <v>2662</v>
      </c>
      <c r="K583" s="16" t="str">
        <f aca="false">C:C&amp;""&amp;H:H</f>
        <v>Sage33065</v>
      </c>
    </row>
    <row r="584" customFormat="false" ht="15" hidden="false" customHeight="false" outlineLevel="0" collapsed="false">
      <c r="A584" s="1" t="s">
        <v>2663</v>
      </c>
      <c r="B584" s="1" t="s">
        <v>2663</v>
      </c>
      <c r="C584" s="2" t="s">
        <v>2664</v>
      </c>
      <c r="D584" s="3" t="s">
        <v>2665</v>
      </c>
      <c r="E584" s="24" t="s">
        <v>2666</v>
      </c>
      <c r="F584" s="2" t="s">
        <v>2667</v>
      </c>
      <c r="G584" s="4" t="s">
        <v>20</v>
      </c>
      <c r="H584" s="5" t="n">
        <v>32708</v>
      </c>
      <c r="I584" s="6" t="n">
        <v>4073087989</v>
      </c>
      <c r="J584" s="7" t="s">
        <v>2668</v>
      </c>
      <c r="K584" s="16" t="str">
        <f aca="false">C:C&amp;""&amp;H:H</f>
        <v>Faragalla32708</v>
      </c>
    </row>
    <row r="585" customFormat="false" ht="15" hidden="false" customHeight="false" outlineLevel="0" collapsed="false">
      <c r="A585" s="1" t="s">
        <v>1711</v>
      </c>
      <c r="B585" s="1" t="s">
        <v>1711</v>
      </c>
      <c r="C585" s="2" t="s">
        <v>2669</v>
      </c>
      <c r="D585" s="3" t="s">
        <v>2670</v>
      </c>
      <c r="E585" s="24"/>
      <c r="F585" s="2" t="s">
        <v>2671</v>
      </c>
      <c r="G585" s="2" t="s">
        <v>20</v>
      </c>
      <c r="H585" s="5" t="n">
        <v>32343</v>
      </c>
      <c r="I585" s="6" t="n">
        <v>8505757774</v>
      </c>
      <c r="J585" s="7" t="s">
        <v>2672</v>
      </c>
      <c r="K585" s="16" t="str">
        <f aca="false">C:C&amp;""&amp;H:H</f>
        <v>Moran32343</v>
      </c>
    </row>
    <row r="586" customFormat="false" ht="15" hidden="false" customHeight="false" outlineLevel="0" collapsed="false">
      <c r="A586" s="54" t="s">
        <v>1860</v>
      </c>
      <c r="B586" s="54" t="s">
        <v>1860</v>
      </c>
      <c r="C586" s="2" t="s">
        <v>338</v>
      </c>
      <c r="D586" s="2" t="s">
        <v>2673</v>
      </c>
      <c r="E586" s="24" t="s">
        <v>2674</v>
      </c>
      <c r="F586" s="2" t="s">
        <v>909</v>
      </c>
      <c r="G586" s="4" t="s">
        <v>20</v>
      </c>
      <c r="H586" s="5" t="n">
        <v>32750</v>
      </c>
      <c r="I586" s="6" t="n">
        <v>4073396800</v>
      </c>
      <c r="J586" s="7" t="s">
        <v>2675</v>
      </c>
      <c r="K586" s="16" t="str">
        <f aca="false">C:C&amp;""&amp;H:H</f>
        <v>Johnson32750</v>
      </c>
    </row>
    <row r="587" customFormat="false" ht="15" hidden="false" customHeight="false" outlineLevel="0" collapsed="false">
      <c r="A587" s="1" t="s">
        <v>786</v>
      </c>
      <c r="B587" s="1" t="s">
        <v>786</v>
      </c>
      <c r="C587" s="2" t="s">
        <v>2676</v>
      </c>
      <c r="D587" s="3" t="s">
        <v>2677</v>
      </c>
      <c r="E587" s="24" t="s">
        <v>2678</v>
      </c>
      <c r="F587" s="2" t="s">
        <v>37</v>
      </c>
      <c r="G587" s="4" t="s">
        <v>20</v>
      </c>
      <c r="H587" s="5" t="n">
        <v>33612</v>
      </c>
      <c r="I587" s="6" t="n">
        <v>8134424304</v>
      </c>
      <c r="J587" s="27" t="s">
        <v>2679</v>
      </c>
      <c r="K587" s="16" t="str">
        <f aca="false">C:C&amp;""&amp;H:H</f>
        <v>Weixelman33612</v>
      </c>
    </row>
    <row r="588" customFormat="false" ht="30" hidden="false" customHeight="false" outlineLevel="0" collapsed="false">
      <c r="A588" s="1" t="s">
        <v>2680</v>
      </c>
      <c r="B588" s="1" t="s">
        <v>2680</v>
      </c>
      <c r="C588" s="2" t="s">
        <v>2681</v>
      </c>
      <c r="D588" s="3" t="s">
        <v>2682</v>
      </c>
      <c r="E588" s="24" t="s">
        <v>2683</v>
      </c>
      <c r="F588" s="2" t="s">
        <v>90</v>
      </c>
      <c r="G588" s="4" t="s">
        <v>20</v>
      </c>
      <c r="H588" s="5" t="n">
        <v>33713</v>
      </c>
      <c r="I588" s="6" t="n">
        <v>7037311500</v>
      </c>
      <c r="J588" s="7" t="s">
        <v>2684</v>
      </c>
      <c r="K588" s="16" t="str">
        <f aca="false">C:C&amp;""&amp;H:H</f>
        <v>Ciccone33713</v>
      </c>
    </row>
    <row r="589" customFormat="false" ht="15" hidden="false" customHeight="false" outlineLevel="0" collapsed="false">
      <c r="A589" s="1" t="s">
        <v>2685</v>
      </c>
      <c r="B589" s="1" t="s">
        <v>2685</v>
      </c>
      <c r="C589" s="2" t="s">
        <v>2686</v>
      </c>
      <c r="D589" s="3" t="s">
        <v>2687</v>
      </c>
      <c r="E589" s="24"/>
      <c r="F589" s="2" t="s">
        <v>1403</v>
      </c>
      <c r="G589" s="2" t="s">
        <v>20</v>
      </c>
      <c r="H589" s="5" t="n">
        <v>33594</v>
      </c>
      <c r="I589" s="6" t="n">
        <v>8137163996</v>
      </c>
      <c r="J589" s="7" t="s">
        <v>2688</v>
      </c>
      <c r="K589" s="16" t="str">
        <f aca="false">C:C&amp;""&amp;H:H</f>
        <v>Haley33594</v>
      </c>
    </row>
    <row r="590" customFormat="false" ht="15" hidden="false" customHeight="false" outlineLevel="0" collapsed="false">
      <c r="A590" s="1" t="s">
        <v>1185</v>
      </c>
      <c r="B590" s="1" t="s">
        <v>1185</v>
      </c>
      <c r="C590" s="2" t="s">
        <v>2689</v>
      </c>
      <c r="D590" s="3" t="s">
        <v>2690</v>
      </c>
      <c r="E590" s="24" t="s">
        <v>1952</v>
      </c>
      <c r="F590" s="2" t="s">
        <v>37</v>
      </c>
      <c r="G590" s="4" t="s">
        <v>20</v>
      </c>
      <c r="H590" s="5" t="n">
        <v>33634</v>
      </c>
      <c r="I590" s="6" t="n">
        <v>8135270511</v>
      </c>
      <c r="J590" s="7" t="s">
        <v>2691</v>
      </c>
      <c r="K590" s="16" t="str">
        <f aca="false">C:C&amp;""&amp;H:H</f>
        <v>Nelson33634</v>
      </c>
    </row>
    <row r="591" customFormat="false" ht="15" hidden="false" customHeight="false" outlineLevel="0" collapsed="false">
      <c r="A591" s="1" t="s">
        <v>2083</v>
      </c>
      <c r="B591" s="1" t="s">
        <v>2083</v>
      </c>
      <c r="C591" s="2" t="s">
        <v>2692</v>
      </c>
      <c r="D591" s="3" t="s">
        <v>2693</v>
      </c>
      <c r="E591" s="24"/>
      <c r="F591" s="2" t="s">
        <v>434</v>
      </c>
      <c r="G591" s="2" t="s">
        <v>20</v>
      </c>
      <c r="H591" s="5" t="n">
        <v>33760</v>
      </c>
      <c r="I591" s="32" t="n">
        <v>7272876320</v>
      </c>
      <c r="J591" s="28" t="s">
        <v>2694</v>
      </c>
      <c r="K591" s="16" t="str">
        <f aca="false">C:C&amp;""&amp;H:H</f>
        <v>Vogt33760</v>
      </c>
    </row>
    <row r="592" customFormat="false" ht="15" hidden="false" customHeight="false" outlineLevel="0" collapsed="false">
      <c r="A592" s="22" t="s">
        <v>2695</v>
      </c>
      <c r="B592" s="22" t="s">
        <v>2695</v>
      </c>
      <c r="C592" s="23" t="s">
        <v>2696</v>
      </c>
      <c r="D592" s="23" t="s">
        <v>2697</v>
      </c>
      <c r="E592" s="24" t="s">
        <v>2698</v>
      </c>
      <c r="F592" s="23" t="s">
        <v>37</v>
      </c>
      <c r="G592" s="23" t="s">
        <v>20</v>
      </c>
      <c r="H592" s="25" t="n">
        <v>33619</v>
      </c>
      <c r="I592" s="26" t="n">
        <v>8136359634</v>
      </c>
      <c r="J592" s="7" t="s">
        <v>2699</v>
      </c>
      <c r="K592" s="16" t="str">
        <f aca="false">C:C&amp;""&amp;H:H</f>
        <v>Benson33619</v>
      </c>
    </row>
    <row r="593" customFormat="false" ht="15" hidden="false" customHeight="false" outlineLevel="0" collapsed="false">
      <c r="A593" s="1" t="s">
        <v>2700</v>
      </c>
      <c r="B593" s="1" t="s">
        <v>2700</v>
      </c>
      <c r="C593" s="2" t="s">
        <v>2701</v>
      </c>
      <c r="D593" s="3" t="s">
        <v>2702</v>
      </c>
      <c r="E593" s="24" t="s">
        <v>2703</v>
      </c>
      <c r="F593" s="2" t="s">
        <v>37</v>
      </c>
      <c r="G593" s="2" t="s">
        <v>20</v>
      </c>
      <c r="H593" s="5" t="n">
        <v>33602</v>
      </c>
      <c r="I593" s="6" t="n">
        <v>8132237861</v>
      </c>
      <c r="J593" s="7" t="s">
        <v>2704</v>
      </c>
      <c r="K593" s="16" t="str">
        <f aca="false">C:C&amp;""&amp;H:H</f>
        <v>Keaton33602</v>
      </c>
    </row>
    <row r="594" customFormat="false" ht="15" hidden="false" customHeight="false" outlineLevel="0" collapsed="false">
      <c r="A594" s="36" t="s">
        <v>565</v>
      </c>
      <c r="B594" s="36" t="s">
        <v>565</v>
      </c>
      <c r="C594" s="36" t="s">
        <v>2705</v>
      </c>
      <c r="D594" s="36" t="s">
        <v>2706</v>
      </c>
      <c r="E594" s="24"/>
      <c r="F594" s="36" t="s">
        <v>1575</v>
      </c>
      <c r="G594" s="36" t="s">
        <v>20</v>
      </c>
      <c r="H594" s="43" t="n">
        <v>33629</v>
      </c>
      <c r="I594" s="44" t="n">
        <v>8138990811</v>
      </c>
      <c r="J594" s="29" t="s">
        <v>2707</v>
      </c>
      <c r="K594" s="16" t="str">
        <f aca="false">C:C&amp;""&amp;H:H</f>
        <v>Andrews33629</v>
      </c>
    </row>
    <row r="595" customFormat="false" ht="15" hidden="false" customHeight="false" outlineLevel="0" collapsed="false">
      <c r="A595" s="36" t="s">
        <v>2708</v>
      </c>
      <c r="B595" s="36" t="s">
        <v>2708</v>
      </c>
      <c r="C595" s="36" t="s">
        <v>2709</v>
      </c>
      <c r="D595" s="36" t="s">
        <v>2710</v>
      </c>
      <c r="E595" s="24"/>
      <c r="F595" s="36" t="s">
        <v>225</v>
      </c>
      <c r="G595" s="36" t="s">
        <v>20</v>
      </c>
      <c r="H595" s="43" t="n">
        <v>33568</v>
      </c>
      <c r="I595" s="44" t="n">
        <v>8134761604</v>
      </c>
      <c r="J595" s="45" t="s">
        <v>2711</v>
      </c>
      <c r="K595" s="16" t="str">
        <f aca="false">C:C&amp;""&amp;H:H</f>
        <v>Munusami33568</v>
      </c>
    </row>
    <row r="596" customFormat="false" ht="15" hidden="false" customHeight="false" outlineLevel="0" collapsed="false">
      <c r="A596" s="1" t="s">
        <v>274</v>
      </c>
      <c r="B596" s="1" t="s">
        <v>274</v>
      </c>
      <c r="C596" s="2" t="s">
        <v>2712</v>
      </c>
      <c r="D596" s="3" t="s">
        <v>2713</v>
      </c>
      <c r="E596" s="24"/>
      <c r="F596" s="2" t="s">
        <v>1575</v>
      </c>
      <c r="G596" s="4" t="s">
        <v>20</v>
      </c>
      <c r="H596" s="5" t="n">
        <v>33617</v>
      </c>
      <c r="I596" s="6" t="n">
        <v>8138990811</v>
      </c>
      <c r="J596" s="27" t="s">
        <v>2714</v>
      </c>
      <c r="K596" s="16" t="str">
        <f aca="false">C:C&amp;""&amp;H:H</f>
        <v>Valdes33617</v>
      </c>
    </row>
    <row r="597" customFormat="false" ht="15" hidden="false" customHeight="false" outlineLevel="0" collapsed="false">
      <c r="A597" s="1" t="s">
        <v>284</v>
      </c>
      <c r="B597" s="1" t="s">
        <v>284</v>
      </c>
      <c r="C597" s="2" t="s">
        <v>1381</v>
      </c>
      <c r="D597" s="3" t="s">
        <v>2715</v>
      </c>
      <c r="E597" s="24"/>
      <c r="F597" s="2" t="s">
        <v>90</v>
      </c>
      <c r="G597" s="2" t="s">
        <v>20</v>
      </c>
      <c r="H597" s="5" t="n">
        <v>33704</v>
      </c>
      <c r="I597" s="6" t="s">
        <v>2716</v>
      </c>
      <c r="J597" s="7" t="s">
        <v>2717</v>
      </c>
      <c r="K597" s="16" t="str">
        <f aca="false">C:C&amp;""&amp;H:H</f>
        <v>Floyd33704</v>
      </c>
    </row>
    <row r="598" customFormat="false" ht="15" hidden="false" customHeight="false" outlineLevel="0" collapsed="false">
      <c r="A598" s="1" t="s">
        <v>1442</v>
      </c>
      <c r="B598" s="1" t="s">
        <v>1442</v>
      </c>
      <c r="C598" s="2" t="s">
        <v>2718</v>
      </c>
      <c r="D598" s="3" t="s">
        <v>2719</v>
      </c>
      <c r="E598" s="24"/>
      <c r="F598" s="2" t="s">
        <v>37</v>
      </c>
      <c r="G598" s="2" t="s">
        <v>20</v>
      </c>
      <c r="H598" s="5" t="n">
        <v>33646</v>
      </c>
      <c r="I598" s="6" t="n">
        <v>8139293222</v>
      </c>
      <c r="J598" s="7" t="s">
        <v>2720</v>
      </c>
      <c r="K598" s="16" t="str">
        <f aca="false">C:C&amp;""&amp;H:H</f>
        <v>Holmes Sr33646</v>
      </c>
    </row>
    <row r="599" customFormat="false" ht="15" hidden="false" customHeight="false" outlineLevel="0" collapsed="false">
      <c r="A599" s="2" t="s">
        <v>2721</v>
      </c>
      <c r="B599" s="2" t="s">
        <v>2721</v>
      </c>
      <c r="C599" s="2" t="s">
        <v>2722</v>
      </c>
      <c r="D599" s="2" t="s">
        <v>2723</v>
      </c>
      <c r="E599" s="24" t="s">
        <v>2724</v>
      </c>
      <c r="F599" s="2" t="s">
        <v>2725</v>
      </c>
      <c r="G599" s="2" t="s">
        <v>20</v>
      </c>
      <c r="H599" s="5" t="n">
        <v>33782</v>
      </c>
      <c r="I599" s="6" t="n">
        <v>7275734343</v>
      </c>
      <c r="J599" s="7" t="s">
        <v>2726</v>
      </c>
      <c r="K599" s="16" t="str">
        <f aca="false">C:C&amp;""&amp;H:H</f>
        <v>Rosario33782</v>
      </c>
    </row>
    <row r="600" customFormat="false" ht="15" hidden="false" customHeight="false" outlineLevel="0" collapsed="false">
      <c r="A600" s="1" t="s">
        <v>2727</v>
      </c>
      <c r="B600" s="1" t="s">
        <v>2727</v>
      </c>
      <c r="C600" s="2" t="s">
        <v>2728</v>
      </c>
      <c r="D600" s="30" t="s">
        <v>2729</v>
      </c>
      <c r="E600" s="24" t="s">
        <v>2730</v>
      </c>
      <c r="F600" s="2" t="s">
        <v>2731</v>
      </c>
      <c r="G600" s="4" t="s">
        <v>14</v>
      </c>
      <c r="H600" s="5" t="s">
        <v>2732</v>
      </c>
      <c r="I600" s="6" t="n">
        <v>8169334712</v>
      </c>
      <c r="J600" s="29" t="s">
        <v>2733</v>
      </c>
      <c r="K600" s="16" t="str">
        <f aca="false">C:C&amp;""&amp;H:H</f>
        <v>Bottger91436-2753</v>
      </c>
    </row>
    <row r="601" customFormat="false" ht="15" hidden="false" customHeight="false" outlineLevel="0" collapsed="false">
      <c r="A601" s="22" t="s">
        <v>2734</v>
      </c>
      <c r="B601" s="22" t="s">
        <v>2734</v>
      </c>
      <c r="C601" s="23" t="s">
        <v>2735</v>
      </c>
      <c r="D601" s="23" t="s">
        <v>2736</v>
      </c>
      <c r="E601" s="24"/>
      <c r="F601" s="23" t="s">
        <v>2737</v>
      </c>
      <c r="G601" s="23" t="s">
        <v>20</v>
      </c>
      <c r="H601" s="25" t="n">
        <v>32313</v>
      </c>
      <c r="I601" s="26" t="n">
        <v>8887425900</v>
      </c>
      <c r="J601" s="27" t="s">
        <v>2738</v>
      </c>
      <c r="K601" s="16" t="str">
        <f aca="false">C:C&amp;""&amp;H:H</f>
        <v>Bowning32313</v>
      </c>
    </row>
    <row r="602" customFormat="false" ht="15" hidden="false" customHeight="false" outlineLevel="0" collapsed="false">
      <c r="A602" s="22" t="s">
        <v>2739</v>
      </c>
      <c r="B602" s="22" t="s">
        <v>2739</v>
      </c>
      <c r="C602" s="23" t="s">
        <v>2740</v>
      </c>
      <c r="D602" s="23" t="s">
        <v>2741</v>
      </c>
      <c r="E602" s="24"/>
      <c r="F602" s="23" t="s">
        <v>37</v>
      </c>
      <c r="G602" s="23" t="s">
        <v>20</v>
      </c>
      <c r="H602" s="25" t="n">
        <v>33647</v>
      </c>
      <c r="I602" s="26" t="n">
        <v>8552237223</v>
      </c>
      <c r="J602" s="27" t="s">
        <v>2742</v>
      </c>
      <c r="K602" s="16" t="str">
        <f aca="false">C:C&amp;""&amp;H:H</f>
        <v>Spellman33647</v>
      </c>
    </row>
    <row r="603" customFormat="false" ht="15" hidden="false" customHeight="false" outlineLevel="0" collapsed="false">
      <c r="A603" s="1" t="s">
        <v>1623</v>
      </c>
      <c r="B603" s="1" t="s">
        <v>1623</v>
      </c>
      <c r="C603" s="2" t="s">
        <v>2743</v>
      </c>
      <c r="D603" s="3" t="s">
        <v>2744</v>
      </c>
      <c r="E603" s="24" t="s">
        <v>1919</v>
      </c>
      <c r="F603" s="2" t="s">
        <v>37</v>
      </c>
      <c r="G603" s="4" t="s">
        <v>20</v>
      </c>
      <c r="H603" s="5" t="n">
        <v>33634</v>
      </c>
      <c r="I603" s="6" t="n">
        <v>8004243996</v>
      </c>
      <c r="J603" s="27" t="s">
        <v>2745</v>
      </c>
      <c r="K603" s="16" t="str">
        <f aca="false">C:C&amp;""&amp;H:H</f>
        <v>N/A33634</v>
      </c>
    </row>
    <row r="604" customFormat="false" ht="15" hidden="false" customHeight="false" outlineLevel="0" collapsed="false">
      <c r="A604" s="1" t="s">
        <v>441</v>
      </c>
      <c r="B604" s="1" t="s">
        <v>441</v>
      </c>
      <c r="C604" s="2" t="s">
        <v>442</v>
      </c>
      <c r="D604" s="3" t="s">
        <v>2746</v>
      </c>
      <c r="E604" s="24"/>
      <c r="F604" s="2" t="s">
        <v>2747</v>
      </c>
      <c r="G604" s="4" t="s">
        <v>305</v>
      </c>
      <c r="H604" s="5" t="n">
        <v>75558</v>
      </c>
      <c r="I604" s="6" t="n">
        <v>8882796489</v>
      </c>
      <c r="J604" s="7" t="s">
        <v>2748</v>
      </c>
      <c r="K604" s="16" t="str">
        <f aca="false">C:C&amp;""&amp;H:H</f>
        <v>Provided75558</v>
      </c>
    </row>
    <row r="605" customFormat="false" ht="15" hidden="false" customHeight="false" outlineLevel="0" collapsed="false">
      <c r="A605" s="1" t="s">
        <v>2749</v>
      </c>
      <c r="B605" s="1" t="s">
        <v>2749</v>
      </c>
      <c r="C605" s="2" t="s">
        <v>2743</v>
      </c>
      <c r="D605" s="3" t="s">
        <v>2750</v>
      </c>
      <c r="E605" s="24"/>
      <c r="F605" s="2" t="s">
        <v>2751</v>
      </c>
      <c r="G605" s="4" t="s">
        <v>1874</v>
      </c>
      <c r="H605" s="5" t="s">
        <v>2752</v>
      </c>
      <c r="I605" s="6" t="n">
        <v>6098488714</v>
      </c>
      <c r="J605" s="7" t="s">
        <v>2753</v>
      </c>
      <c r="K605" s="16" t="str">
        <f aca="false">C:C&amp;""&amp;H:H</f>
        <v>N/A08540-6325</v>
      </c>
    </row>
    <row r="606" customFormat="false" ht="15" hidden="false" customHeight="false" outlineLevel="0" collapsed="false">
      <c r="A606" s="1" t="s">
        <v>2316</v>
      </c>
      <c r="B606" s="1" t="s">
        <v>2316</v>
      </c>
      <c r="C606" s="2" t="s">
        <v>2754</v>
      </c>
      <c r="D606" s="3" t="s">
        <v>2755</v>
      </c>
      <c r="E606" s="24" t="s">
        <v>2019</v>
      </c>
      <c r="F606" s="2" t="s">
        <v>1868</v>
      </c>
      <c r="G606" s="4" t="s">
        <v>20</v>
      </c>
      <c r="H606" s="5" t="n">
        <v>33637</v>
      </c>
      <c r="I606" s="6" t="n">
        <v>8132540072</v>
      </c>
      <c r="J606" s="7" t="s">
        <v>2756</v>
      </c>
      <c r="K606" s="16" t="str">
        <f aca="false">C:C&amp;""&amp;H:H</f>
        <v>Huber33637</v>
      </c>
    </row>
    <row r="607" customFormat="false" ht="15" hidden="false" customHeight="false" outlineLevel="0" collapsed="false">
      <c r="A607" s="1" t="s">
        <v>2757</v>
      </c>
      <c r="B607" s="1" t="s">
        <v>2757</v>
      </c>
      <c r="C607" s="2" t="s">
        <v>291</v>
      </c>
      <c r="D607" s="3" t="s">
        <v>2758</v>
      </c>
      <c r="E607" s="24" t="s">
        <v>198</v>
      </c>
      <c r="F607" s="2" t="s">
        <v>37</v>
      </c>
      <c r="G607" s="4" t="s">
        <v>20</v>
      </c>
      <c r="H607" s="5" t="n">
        <v>33617</v>
      </c>
      <c r="I607" s="6" t="n">
        <v>8139222014</v>
      </c>
      <c r="J607" s="7" t="s">
        <v>2759</v>
      </c>
      <c r="K607" s="16" t="str">
        <f aca="false">C:C&amp;""&amp;H:H</f>
        <v>Jones33617</v>
      </c>
    </row>
    <row r="608" customFormat="false" ht="15" hidden="false" customHeight="false" outlineLevel="0" collapsed="false">
      <c r="A608" s="22" t="s">
        <v>2209</v>
      </c>
      <c r="B608" s="22" t="s">
        <v>2209</v>
      </c>
      <c r="C608" s="23" t="s">
        <v>1118</v>
      </c>
      <c r="D608" s="23" t="s">
        <v>2760</v>
      </c>
      <c r="E608" s="24"/>
      <c r="F608" s="23" t="s">
        <v>272</v>
      </c>
      <c r="G608" s="36" t="s">
        <v>69</v>
      </c>
      <c r="H608" s="59" t="n">
        <v>32256</v>
      </c>
      <c r="I608" s="26" t="n">
        <v>8883731117</v>
      </c>
      <c r="J608" s="28" t="s">
        <v>2761</v>
      </c>
      <c r="K608" s="16" t="str">
        <f aca="false">C:C&amp;""&amp;H:H</f>
        <v>Taylor32256</v>
      </c>
    </row>
    <row r="609" customFormat="false" ht="15" hidden="false" customHeight="false" outlineLevel="0" collapsed="false">
      <c r="A609" s="1" t="s">
        <v>2762</v>
      </c>
      <c r="B609" s="1" t="s">
        <v>2762</v>
      </c>
      <c r="C609" s="2" t="s">
        <v>2763</v>
      </c>
      <c r="D609" s="3" t="s">
        <v>2764</v>
      </c>
      <c r="E609" s="24"/>
      <c r="F609" s="2" t="s">
        <v>90</v>
      </c>
      <c r="G609" s="2" t="s">
        <v>20</v>
      </c>
      <c r="H609" s="5" t="n">
        <v>33705</v>
      </c>
      <c r="I609" s="6" t="n">
        <v>7273690881</v>
      </c>
      <c r="J609" s="7" t="s">
        <v>2765</v>
      </c>
      <c r="K609" s="16" t="str">
        <f aca="false">C:C&amp;""&amp;H:H</f>
        <v>Patenaude33705</v>
      </c>
    </row>
    <row r="610" customFormat="false" ht="15" hidden="false" customHeight="false" outlineLevel="0" collapsed="false">
      <c r="A610" s="31" t="s">
        <v>2766</v>
      </c>
      <c r="B610" s="31" t="s">
        <v>2766</v>
      </c>
      <c r="C610" s="2" t="s">
        <v>820</v>
      </c>
      <c r="D610" s="2" t="s">
        <v>2767</v>
      </c>
      <c r="E610" s="24" t="s">
        <v>1019</v>
      </c>
      <c r="F610" s="2" t="s">
        <v>2768</v>
      </c>
      <c r="G610" s="4" t="s">
        <v>2769</v>
      </c>
      <c r="H610" s="5" t="n">
        <v>70119</v>
      </c>
      <c r="I610" s="6" t="n">
        <v>5043019292</v>
      </c>
      <c r="J610" s="7" t="s">
        <v>2770</v>
      </c>
      <c r="K610" s="16" t="str">
        <f aca="false">C:C&amp;""&amp;H:H</f>
        <v>Eugene70119</v>
      </c>
    </row>
    <row r="611" customFormat="false" ht="15" hidden="false" customHeight="false" outlineLevel="0" collapsed="false">
      <c r="A611" s="2" t="s">
        <v>2771</v>
      </c>
      <c r="B611" s="2" t="s">
        <v>2771</v>
      </c>
      <c r="C611" s="2" t="s">
        <v>2772</v>
      </c>
      <c r="D611" s="2" t="s">
        <v>2773</v>
      </c>
      <c r="E611" s="24" t="s">
        <v>2774</v>
      </c>
      <c r="F611" s="2" t="s">
        <v>37</v>
      </c>
      <c r="G611" s="2" t="s">
        <v>20</v>
      </c>
      <c r="H611" s="5" t="n">
        <v>33613</v>
      </c>
      <c r="I611" s="6" t="n">
        <v>8139725400</v>
      </c>
      <c r="J611" s="7" t="s">
        <v>2775</v>
      </c>
      <c r="K611" s="16" t="str">
        <f aca="false">C:C&amp;""&amp;H:H</f>
        <v>Moore33613</v>
      </c>
    </row>
    <row r="612" customFormat="false" ht="15" hidden="false" customHeight="false" outlineLevel="0" collapsed="false">
      <c r="A612" s="1" t="s">
        <v>441</v>
      </c>
      <c r="B612" s="1" t="s">
        <v>441</v>
      </c>
      <c r="C612" s="2" t="s">
        <v>2776</v>
      </c>
      <c r="D612" s="3" t="s">
        <v>2777</v>
      </c>
      <c r="E612" s="24"/>
      <c r="F612" s="2" t="s">
        <v>1234</v>
      </c>
      <c r="G612" s="4" t="s">
        <v>20</v>
      </c>
      <c r="H612" s="5" t="n">
        <v>33565</v>
      </c>
      <c r="I612" s="6" t="n">
        <v>8137084455</v>
      </c>
      <c r="J612" s="7" t="s">
        <v>2778</v>
      </c>
      <c r="K612" s="16" t="str">
        <f aca="false">C:C&amp;""&amp;H:H</f>
        <v>Proivded33565</v>
      </c>
    </row>
    <row r="613" customFormat="false" ht="15" hidden="false" customHeight="false" outlineLevel="0" collapsed="false">
      <c r="A613" s="22" t="s">
        <v>2779</v>
      </c>
      <c r="B613" s="22" t="s">
        <v>2779</v>
      </c>
      <c r="C613" s="23" t="s">
        <v>1084</v>
      </c>
      <c r="D613" s="23" t="s">
        <v>2780</v>
      </c>
      <c r="E613" s="24"/>
      <c r="F613" s="23" t="s">
        <v>243</v>
      </c>
      <c r="G613" s="23" t="s">
        <v>20</v>
      </c>
      <c r="H613" s="25" t="n">
        <v>32829</v>
      </c>
      <c r="I613" s="26" t="n">
        <v>4079004822</v>
      </c>
      <c r="J613" s="7" t="s">
        <v>2781</v>
      </c>
      <c r="K613" s="16" t="str">
        <f aca="false">C:C&amp;""&amp;H:H</f>
        <v>Rodriguez32829</v>
      </c>
    </row>
    <row r="614" customFormat="false" ht="15" hidden="false" customHeight="false" outlineLevel="0" collapsed="false">
      <c r="A614" s="22" t="s">
        <v>2782</v>
      </c>
      <c r="B614" s="22" t="s">
        <v>2782</v>
      </c>
      <c r="C614" s="23" t="s">
        <v>2689</v>
      </c>
      <c r="D614" s="23" t="s">
        <v>2783</v>
      </c>
      <c r="E614" s="24"/>
      <c r="F614" s="23" t="s">
        <v>434</v>
      </c>
      <c r="G614" s="23" t="s">
        <v>69</v>
      </c>
      <c r="H614" s="25" t="n">
        <v>33762</v>
      </c>
      <c r="I614" s="26" t="n">
        <v>8005263325</v>
      </c>
      <c r="J614" s="27" t="s">
        <v>2784</v>
      </c>
      <c r="K614" s="16" t="str">
        <f aca="false">C:C&amp;""&amp;H:H</f>
        <v>Nelson33762</v>
      </c>
    </row>
    <row r="615" customFormat="false" ht="15" hidden="false" customHeight="false" outlineLevel="0" collapsed="false">
      <c r="A615" s="22" t="s">
        <v>1623</v>
      </c>
      <c r="B615" s="22" t="s">
        <v>1623</v>
      </c>
      <c r="C615" s="23" t="s">
        <v>2785</v>
      </c>
      <c r="D615" s="23" t="s">
        <v>2786</v>
      </c>
      <c r="E615" s="24"/>
      <c r="F615" s="23" t="s">
        <v>225</v>
      </c>
      <c r="G615" s="23" t="s">
        <v>20</v>
      </c>
      <c r="H615" s="25" t="n">
        <v>33579</v>
      </c>
      <c r="I615" s="26" t="s">
        <v>2787</v>
      </c>
      <c r="J615" s="45" t="s">
        <v>2788</v>
      </c>
      <c r="K615" s="16" t="str">
        <f aca="false">C:C&amp;""&amp;H:H</f>
        <v>Clarke33579</v>
      </c>
    </row>
    <row r="616" customFormat="false" ht="15" hidden="false" customHeight="false" outlineLevel="0" collapsed="false">
      <c r="A616" s="1" t="s">
        <v>71</v>
      </c>
      <c r="B616" s="1" t="s">
        <v>71</v>
      </c>
      <c r="C616" s="2" t="s">
        <v>2789</v>
      </c>
      <c r="D616" s="3" t="s">
        <v>2790</v>
      </c>
      <c r="E616" s="24"/>
      <c r="F616" s="2" t="s">
        <v>37</v>
      </c>
      <c r="G616" s="2" t="s">
        <v>20</v>
      </c>
      <c r="H616" s="5" t="n">
        <v>33647</v>
      </c>
      <c r="I616" s="6" t="n">
        <v>8134988034</v>
      </c>
      <c r="J616" s="7" t="s">
        <v>2791</v>
      </c>
      <c r="K616" s="16" t="str">
        <f aca="false">C:C&amp;""&amp;H:H</f>
        <v>Scroggins33647</v>
      </c>
    </row>
    <row r="617" customFormat="false" ht="15" hidden="false" customHeight="false" outlineLevel="0" collapsed="false">
      <c r="A617" s="1" t="s">
        <v>2792</v>
      </c>
      <c r="B617" s="1" t="s">
        <v>2792</v>
      </c>
      <c r="C617" s="2" t="s">
        <v>2793</v>
      </c>
      <c r="D617" s="3" t="s">
        <v>2794</v>
      </c>
      <c r="E617" s="24" t="s">
        <v>2795</v>
      </c>
      <c r="F617" s="2" t="s">
        <v>516</v>
      </c>
      <c r="G617" s="4" t="s">
        <v>20</v>
      </c>
      <c r="H617" s="5" t="s">
        <v>2796</v>
      </c>
      <c r="I617" s="6" t="n">
        <v>2152300781</v>
      </c>
      <c r="J617" s="7" t="s">
        <v>2797</v>
      </c>
      <c r="K617" s="16" t="str">
        <f aca="false">C:C&amp;""&amp;H:H</f>
        <v>Conklin34210-3028</v>
      </c>
    </row>
    <row r="618" customFormat="false" ht="15" hidden="false" customHeight="false" outlineLevel="0" collapsed="false">
      <c r="A618" s="1" t="s">
        <v>705</v>
      </c>
      <c r="B618" s="1" t="s">
        <v>705</v>
      </c>
      <c r="C618" s="2" t="s">
        <v>2798</v>
      </c>
      <c r="D618" s="3" t="s">
        <v>2799</v>
      </c>
      <c r="E618" s="24"/>
      <c r="F618" s="2" t="s">
        <v>37</v>
      </c>
      <c r="G618" s="4" t="s">
        <v>20</v>
      </c>
      <c r="H618" s="5" t="s">
        <v>2800</v>
      </c>
      <c r="I618" s="6" t="n">
        <v>6519834281</v>
      </c>
      <c r="J618" s="28" t="s">
        <v>2801</v>
      </c>
      <c r="K618" s="16" t="str">
        <f aca="false">C:C&amp;""&amp;H:H</f>
        <v>Tweit33610-9416</v>
      </c>
    </row>
    <row r="619" customFormat="false" ht="15" hidden="false" customHeight="false" outlineLevel="0" collapsed="false">
      <c r="A619" s="23" t="s">
        <v>780</v>
      </c>
      <c r="B619" s="23" t="s">
        <v>780</v>
      </c>
      <c r="C619" s="23" t="s">
        <v>1488</v>
      </c>
      <c r="D619" s="23" t="s">
        <v>2802</v>
      </c>
      <c r="E619" s="24" t="s">
        <v>2803</v>
      </c>
      <c r="F619" s="23" t="s">
        <v>37</v>
      </c>
      <c r="G619" s="23" t="s">
        <v>20</v>
      </c>
      <c r="H619" s="25" t="n">
        <v>33603</v>
      </c>
      <c r="I619" s="26" t="n">
        <v>8132369813</v>
      </c>
      <c r="J619" s="27" t="s">
        <v>2804</v>
      </c>
      <c r="K619" s="16" t="str">
        <f aca="false">C:C&amp;""&amp;H:H</f>
        <v>Suarez33603</v>
      </c>
    </row>
    <row r="620" customFormat="false" ht="15" hidden="false" customHeight="false" outlineLevel="0" collapsed="false">
      <c r="A620" s="23" t="s">
        <v>2805</v>
      </c>
      <c r="B620" s="23" t="s">
        <v>2805</v>
      </c>
      <c r="C620" s="23" t="s">
        <v>2806</v>
      </c>
      <c r="D620" s="23" t="s">
        <v>2807</v>
      </c>
      <c r="E620" s="24"/>
      <c r="F620" s="23" t="s">
        <v>429</v>
      </c>
      <c r="G620" s="23" t="s">
        <v>20</v>
      </c>
      <c r="H620" s="25" t="n">
        <v>33544</v>
      </c>
      <c r="I620" s="26" t="n">
        <v>3526028810</v>
      </c>
      <c r="J620" s="7" t="s">
        <v>2808</v>
      </c>
      <c r="K620" s="16" t="str">
        <f aca="false">C:C&amp;""&amp;H:H</f>
        <v>Gayle Graham33544</v>
      </c>
    </row>
    <row r="621" customFormat="false" ht="15" hidden="false" customHeight="false" outlineLevel="0" collapsed="false">
      <c r="A621" s="54" t="s">
        <v>240</v>
      </c>
      <c r="B621" s="54" t="s">
        <v>240</v>
      </c>
      <c r="C621" s="2" t="s">
        <v>2809</v>
      </c>
      <c r="D621" s="3" t="s">
        <v>2810</v>
      </c>
      <c r="E621" s="24" t="s">
        <v>2811</v>
      </c>
      <c r="F621" s="2" t="s">
        <v>434</v>
      </c>
      <c r="G621" s="2" t="s">
        <v>20</v>
      </c>
      <c r="H621" s="5" t="n">
        <v>33755</v>
      </c>
      <c r="I621" s="6" t="n">
        <v>7272988077</v>
      </c>
      <c r="J621" s="7" t="s">
        <v>2812</v>
      </c>
      <c r="K621" s="16" t="str">
        <f aca="false">C:C&amp;""&amp;H:H</f>
        <v>Townsend33755</v>
      </c>
    </row>
    <row r="622" customFormat="false" ht="15" hidden="false" customHeight="false" outlineLevel="0" collapsed="false">
      <c r="A622" s="1" t="s">
        <v>770</v>
      </c>
      <c r="B622" s="1" t="s">
        <v>770</v>
      </c>
      <c r="C622" s="2" t="s">
        <v>1254</v>
      </c>
      <c r="D622" s="3" t="s">
        <v>2813</v>
      </c>
      <c r="E622" s="24"/>
      <c r="F622" s="2" t="s">
        <v>2271</v>
      </c>
      <c r="G622" s="2" t="s">
        <v>81</v>
      </c>
      <c r="H622" s="5" t="n">
        <v>85027</v>
      </c>
      <c r="I622" s="6" t="n">
        <v>6238798882</v>
      </c>
      <c r="J622" s="7" t="s">
        <v>2814</v>
      </c>
      <c r="K622" s="16" t="str">
        <f aca="false">C:C&amp;""&amp;H:H</f>
        <v>Lewis85027</v>
      </c>
    </row>
    <row r="623" customFormat="false" ht="15" hidden="false" customHeight="false" outlineLevel="0" collapsed="false">
      <c r="A623" s="1" t="s">
        <v>2815</v>
      </c>
      <c r="B623" s="1" t="s">
        <v>2815</v>
      </c>
      <c r="C623" s="2" t="s">
        <v>2816</v>
      </c>
      <c r="D623" s="3" t="s">
        <v>2817</v>
      </c>
      <c r="E623" s="24"/>
      <c r="F623" s="2" t="s">
        <v>2818</v>
      </c>
      <c r="G623" s="2" t="s">
        <v>103</v>
      </c>
      <c r="H623" s="5" t="s">
        <v>2819</v>
      </c>
      <c r="I623" s="6" t="s">
        <v>2820</v>
      </c>
      <c r="J623" s="27" t="s">
        <v>2821</v>
      </c>
      <c r="K623" s="16" t="str">
        <f aca="false">C:C&amp;""&amp;H:H</f>
        <v>Friedlander11231-1113</v>
      </c>
    </row>
    <row r="624" customFormat="false" ht="15" hidden="false" customHeight="false" outlineLevel="0" collapsed="false">
      <c r="A624" s="1" t="s">
        <v>2822</v>
      </c>
      <c r="B624" s="1" t="s">
        <v>2822</v>
      </c>
      <c r="C624" s="2" t="s">
        <v>2823</v>
      </c>
      <c r="D624" s="3" t="s">
        <v>2824</v>
      </c>
      <c r="E624" s="24" t="s">
        <v>712</v>
      </c>
      <c r="F624" s="2" t="s">
        <v>261</v>
      </c>
      <c r="G624" s="4" t="s">
        <v>20</v>
      </c>
      <c r="H624" s="5" t="n">
        <v>34243</v>
      </c>
      <c r="I624" s="6" t="n">
        <v>8008748712</v>
      </c>
      <c r="J624" s="23" t="s">
        <v>2825</v>
      </c>
      <c r="K624" s="16" t="str">
        <f aca="false">C:C&amp;""&amp;H:H</f>
        <v>Lenger34243</v>
      </c>
    </row>
    <row r="625" customFormat="false" ht="15" hidden="false" customHeight="false" outlineLevel="0" collapsed="false">
      <c r="A625" s="1" t="s">
        <v>2826</v>
      </c>
      <c r="B625" s="1" t="s">
        <v>2826</v>
      </c>
      <c r="C625" s="2" t="s">
        <v>2827</v>
      </c>
      <c r="D625" s="3" t="s">
        <v>2828</v>
      </c>
      <c r="E625" s="24"/>
      <c r="F625" s="2" t="s">
        <v>2829</v>
      </c>
      <c r="G625" s="4" t="s">
        <v>20</v>
      </c>
      <c r="H625" s="5" t="n">
        <v>32707</v>
      </c>
      <c r="I625" s="6" t="n">
        <v>4076574169</v>
      </c>
      <c r="J625" s="23" t="s">
        <v>2830</v>
      </c>
      <c r="K625" s="16" t="str">
        <f aca="false">C:C&amp;""&amp;H:H</f>
        <v>Watkins32707</v>
      </c>
    </row>
    <row r="626" customFormat="false" ht="15" hidden="false" customHeight="false" outlineLevel="0" collapsed="false">
      <c r="A626" s="1" t="s">
        <v>2831</v>
      </c>
      <c r="B626" s="1" t="s">
        <v>2831</v>
      </c>
      <c r="C626" s="2" t="s">
        <v>2832</v>
      </c>
      <c r="D626" s="3" t="s">
        <v>2833</v>
      </c>
      <c r="E626" s="24"/>
      <c r="F626" s="2" t="s">
        <v>2834</v>
      </c>
      <c r="G626" s="4" t="s">
        <v>2835</v>
      </c>
      <c r="H626" s="5" t="n">
        <v>53158</v>
      </c>
      <c r="I626" s="6" t="n">
        <v>2626053261</v>
      </c>
      <c r="J626" s="66" t="s">
        <v>2836</v>
      </c>
      <c r="K626" s="16" t="str">
        <f aca="false">C:C&amp;""&amp;H:H</f>
        <v>Schneider53158</v>
      </c>
    </row>
    <row r="627" customFormat="false" ht="15" hidden="false" customHeight="false" outlineLevel="0" collapsed="false">
      <c r="A627" s="1" t="s">
        <v>2837</v>
      </c>
      <c r="B627" s="1" t="s">
        <v>2837</v>
      </c>
      <c r="C627" s="2"/>
      <c r="D627" s="3" t="s">
        <v>2838</v>
      </c>
      <c r="E627" s="24" t="s">
        <v>2839</v>
      </c>
      <c r="F627" s="2" t="s">
        <v>37</v>
      </c>
      <c r="G627" s="4" t="s">
        <v>20</v>
      </c>
      <c r="H627" s="5" t="s">
        <v>2840</v>
      </c>
      <c r="I627" s="6" t="n">
        <v>8138910300</v>
      </c>
      <c r="J627" s="7" t="s">
        <v>2841</v>
      </c>
      <c r="K627" s="16" t="str">
        <f aca="false">C:C&amp;""&amp;H:H</f>
        <v>33607-5802</v>
      </c>
    </row>
    <row r="628" customFormat="false" ht="15" hidden="false" customHeight="false" outlineLevel="0" collapsed="false">
      <c r="A628" s="50" t="s">
        <v>2842</v>
      </c>
      <c r="B628" s="50" t="s">
        <v>2842</v>
      </c>
      <c r="C628" s="2" t="s">
        <v>2843</v>
      </c>
      <c r="D628" s="3" t="s">
        <v>2844</v>
      </c>
      <c r="E628" s="24" t="s">
        <v>2845</v>
      </c>
      <c r="F628" s="2" t="s">
        <v>248</v>
      </c>
      <c r="G628" s="2" t="s">
        <v>20</v>
      </c>
      <c r="H628" s="5" t="n">
        <v>33773</v>
      </c>
      <c r="I628" s="6" t="n">
        <v>7275359582</v>
      </c>
      <c r="J628" s="7" t="s">
        <v>2846</v>
      </c>
      <c r="K628" s="16" t="str">
        <f aca="false">C:C&amp;""&amp;H:H</f>
        <v>Newcomer33773</v>
      </c>
    </row>
    <row r="629" customFormat="false" ht="15" hidden="false" customHeight="false" outlineLevel="0" collapsed="false">
      <c r="A629" s="22" t="s">
        <v>2847</v>
      </c>
      <c r="B629" s="22" t="s">
        <v>2847</v>
      </c>
      <c r="C629" s="2" t="s">
        <v>2848</v>
      </c>
      <c r="D629" s="23" t="s">
        <v>2849</v>
      </c>
      <c r="E629" s="24" t="s">
        <v>2850</v>
      </c>
      <c r="F629" s="2" t="s">
        <v>361</v>
      </c>
      <c r="G629" s="2" t="s">
        <v>20</v>
      </c>
      <c r="H629" s="5" t="n">
        <v>33172</v>
      </c>
      <c r="I629" s="32" t="n">
        <v>7274632040</v>
      </c>
      <c r="J629" s="74" t="s">
        <v>2851</v>
      </c>
      <c r="K629" s="16" t="str">
        <f aca="false">C:C&amp;""&amp;H:H</f>
        <v>Walsh33172</v>
      </c>
    </row>
    <row r="630" customFormat="false" ht="15" hidden="false" customHeight="false" outlineLevel="0" collapsed="false">
      <c r="A630" s="1" t="s">
        <v>2852</v>
      </c>
      <c r="B630" s="1" t="s">
        <v>2852</v>
      </c>
      <c r="C630" s="2" t="s">
        <v>907</v>
      </c>
      <c r="D630" s="3" t="s">
        <v>2853</v>
      </c>
      <c r="E630" s="24"/>
      <c r="F630" s="2" t="s">
        <v>37</v>
      </c>
      <c r="G630" s="4" t="s">
        <v>20</v>
      </c>
      <c r="H630" s="5" t="n">
        <v>33619</v>
      </c>
      <c r="I630" s="6" t="n">
        <v>8133914323</v>
      </c>
      <c r="J630" s="7" t="s">
        <v>2854</v>
      </c>
      <c r="K630" s="16" t="str">
        <f aca="false">C:C&amp;""&amp;H:H</f>
        <v>Perez33619</v>
      </c>
    </row>
    <row r="631" customFormat="false" ht="15" hidden="false" customHeight="false" outlineLevel="0" collapsed="false">
      <c r="A631" s="1" t="s">
        <v>2855</v>
      </c>
      <c r="B631" s="1" t="s">
        <v>2855</v>
      </c>
      <c r="C631" s="2" t="s">
        <v>2856</v>
      </c>
      <c r="D631" s="3" t="s">
        <v>2857</v>
      </c>
      <c r="E631" s="24" t="s">
        <v>2724</v>
      </c>
      <c r="F631" s="2" t="s">
        <v>2858</v>
      </c>
      <c r="G631" s="4" t="s">
        <v>138</v>
      </c>
      <c r="H631" s="5" t="n">
        <v>60174</v>
      </c>
      <c r="I631" s="6" t="n">
        <v>8003232594</v>
      </c>
      <c r="J631" s="28" t="s">
        <v>2859</v>
      </c>
      <c r="K631" s="16" t="str">
        <f aca="false">C:C&amp;""&amp;H:H</f>
        <v>Support60174</v>
      </c>
    </row>
    <row r="632" customFormat="false" ht="15" hidden="false" customHeight="false" outlineLevel="0" collapsed="false">
      <c r="A632" s="36" t="s">
        <v>2860</v>
      </c>
      <c r="B632" s="36" t="s">
        <v>2860</v>
      </c>
      <c r="C632" s="36" t="s">
        <v>2861</v>
      </c>
      <c r="D632" s="36" t="s">
        <v>2862</v>
      </c>
      <c r="E632" s="24"/>
      <c r="F632" s="36" t="s">
        <v>90</v>
      </c>
      <c r="G632" s="36" t="s">
        <v>20</v>
      </c>
      <c r="H632" s="43" t="n">
        <v>33707</v>
      </c>
      <c r="I632" s="44" t="n">
        <v>7275020079</v>
      </c>
      <c r="J632" s="29" t="s">
        <v>2863</v>
      </c>
      <c r="K632" s="16" t="str">
        <f aca="false">C:C&amp;""&amp;H:H</f>
        <v>Killens-Hadley33707</v>
      </c>
    </row>
    <row r="633" customFormat="false" ht="15" hidden="false" customHeight="false" outlineLevel="0" collapsed="false">
      <c r="A633" s="22" t="s">
        <v>2864</v>
      </c>
      <c r="B633" s="22" t="s">
        <v>2864</v>
      </c>
      <c r="C633" s="23" t="s">
        <v>2865</v>
      </c>
      <c r="D633" s="23" t="s">
        <v>2866</v>
      </c>
      <c r="E633" s="24"/>
      <c r="F633" s="23" t="s">
        <v>37</v>
      </c>
      <c r="G633" s="23" t="s">
        <v>20</v>
      </c>
      <c r="H633" s="25" t="n">
        <v>33647</v>
      </c>
      <c r="I633" s="26" t="n">
        <v>8139943800</v>
      </c>
      <c r="J633" s="75" t="s">
        <v>2867</v>
      </c>
      <c r="K633" s="16" t="str">
        <f aca="false">C:C&amp;""&amp;H:H</f>
        <v>Saxton33647</v>
      </c>
    </row>
    <row r="634" customFormat="false" ht="15" hidden="false" customHeight="false" outlineLevel="0" collapsed="false">
      <c r="A634" s="1" t="s">
        <v>301</v>
      </c>
      <c r="B634" s="1" t="s">
        <v>301</v>
      </c>
      <c r="C634" s="2" t="s">
        <v>2868</v>
      </c>
      <c r="D634" s="3" t="s">
        <v>2869</v>
      </c>
      <c r="E634" s="24" t="s">
        <v>2870</v>
      </c>
      <c r="F634" s="2" t="s">
        <v>2871</v>
      </c>
      <c r="G634" s="4" t="s">
        <v>20</v>
      </c>
      <c r="H634" s="5" t="n">
        <v>33004</v>
      </c>
      <c r="I634" s="6" t="n">
        <v>9549700098</v>
      </c>
      <c r="J634" s="7" t="s">
        <v>2872</v>
      </c>
      <c r="K634" s="16" t="str">
        <f aca="false">C:C&amp;""&amp;H:H</f>
        <v>Murphy33004</v>
      </c>
    </row>
    <row r="635" customFormat="false" ht="15" hidden="false" customHeight="false" outlineLevel="0" collapsed="false">
      <c r="A635" s="1" t="s">
        <v>2873</v>
      </c>
      <c r="B635" s="1" t="s">
        <v>2873</v>
      </c>
      <c r="C635" s="2" t="s">
        <v>2874</v>
      </c>
      <c r="D635" s="30" t="s">
        <v>2875</v>
      </c>
      <c r="E635" s="24"/>
      <c r="F635" s="2" t="s">
        <v>2876</v>
      </c>
      <c r="G635" s="4" t="s">
        <v>2463</v>
      </c>
      <c r="H635" s="5" t="s">
        <v>2877</v>
      </c>
      <c r="I635" s="6" t="n">
        <v>7818991560</v>
      </c>
      <c r="J635" s="29" t="s">
        <v>2878</v>
      </c>
      <c r="K635" s="16" t="str">
        <f aca="false">C:C&amp;""&amp;H:H</f>
        <v>Huh02453-3843</v>
      </c>
    </row>
    <row r="636" customFormat="false" ht="15" hidden="false" customHeight="false" outlineLevel="0" collapsed="false">
      <c r="A636" s="1" t="s">
        <v>2879</v>
      </c>
      <c r="B636" s="1" t="s">
        <v>2879</v>
      </c>
      <c r="C636" s="2" t="s">
        <v>2880</v>
      </c>
      <c r="D636" s="3" t="s">
        <v>2881</v>
      </c>
      <c r="E636" s="24"/>
      <c r="F636" s="2" t="s">
        <v>37</v>
      </c>
      <c r="G636" s="2" t="s">
        <v>20</v>
      </c>
      <c r="H636" s="5" t="n">
        <v>33609</v>
      </c>
      <c r="I636" s="6" t="n">
        <v>8132898344</v>
      </c>
      <c r="J636" s="27" t="s">
        <v>2882</v>
      </c>
      <c r="K636" s="16" t="str">
        <f aca="false">C:C&amp;""&amp;H:H</f>
        <v>Treibar-Kawar33609</v>
      </c>
    </row>
    <row r="637" customFormat="false" ht="15" hidden="false" customHeight="false" outlineLevel="0" collapsed="false">
      <c r="A637" s="1" t="s">
        <v>2883</v>
      </c>
      <c r="B637" s="1" t="s">
        <v>2883</v>
      </c>
      <c r="C637" s="2" t="s">
        <v>2884</v>
      </c>
      <c r="D637" s="3" t="s">
        <v>2885</v>
      </c>
      <c r="E637" s="24" t="s">
        <v>688</v>
      </c>
      <c r="F637" s="2" t="s">
        <v>2886</v>
      </c>
      <c r="G637" s="4" t="s">
        <v>14</v>
      </c>
      <c r="H637" s="5" t="n">
        <v>94010</v>
      </c>
      <c r="I637" s="6" t="n">
        <v>8002276666</v>
      </c>
      <c r="J637" s="28" t="s">
        <v>2887</v>
      </c>
      <c r="K637" s="16" t="str">
        <f aca="false">C:C&amp;""&amp;H:H</f>
        <v>Whitehead94010</v>
      </c>
    </row>
    <row r="638" customFormat="false" ht="15" hidden="false" customHeight="false" outlineLevel="0" collapsed="false">
      <c r="A638" s="1" t="s">
        <v>644</v>
      </c>
      <c r="B638" s="1" t="s">
        <v>644</v>
      </c>
      <c r="C638" s="2" t="s">
        <v>2888</v>
      </c>
      <c r="D638" s="3" t="s">
        <v>2889</v>
      </c>
      <c r="E638" s="24"/>
      <c r="F638" s="2" t="s">
        <v>37</v>
      </c>
      <c r="G638" s="2" t="s">
        <v>20</v>
      </c>
      <c r="H638" s="5" t="n">
        <v>33624</v>
      </c>
      <c r="I638" s="6" t="n">
        <v>8132839759</v>
      </c>
      <c r="J638" s="7" t="s">
        <v>2890</v>
      </c>
      <c r="K638" s="16" t="str">
        <f aca="false">C:C&amp;""&amp;H:H</f>
        <v>Huszar33624</v>
      </c>
    </row>
    <row r="639" customFormat="false" ht="15" hidden="false" customHeight="false" outlineLevel="0" collapsed="false">
      <c r="A639" s="2" t="s">
        <v>1462</v>
      </c>
      <c r="B639" s="2" t="s">
        <v>1462</v>
      </c>
      <c r="C639" s="2" t="s">
        <v>2689</v>
      </c>
      <c r="D639" s="2" t="s">
        <v>2891</v>
      </c>
      <c r="E639" s="24" t="s">
        <v>2892</v>
      </c>
      <c r="F639" s="2" t="s">
        <v>330</v>
      </c>
      <c r="G639" s="2" t="s">
        <v>20</v>
      </c>
      <c r="H639" s="5" t="n">
        <v>33156</v>
      </c>
      <c r="I639" s="6" t="n">
        <v>7862203634</v>
      </c>
      <c r="J639" s="7" t="s">
        <v>2893</v>
      </c>
      <c r="K639" s="16" t="str">
        <f aca="false">C:C&amp;""&amp;H:H</f>
        <v>Nelson33156</v>
      </c>
    </row>
    <row r="640" customFormat="false" ht="15" hidden="false" customHeight="false" outlineLevel="0" collapsed="false">
      <c r="A640" s="1" t="s">
        <v>416</v>
      </c>
      <c r="B640" s="1" t="s">
        <v>416</v>
      </c>
      <c r="C640" s="2" t="s">
        <v>2894</v>
      </c>
      <c r="D640" s="3" t="s">
        <v>2895</v>
      </c>
      <c r="E640" s="24"/>
      <c r="F640" s="2" t="s">
        <v>37</v>
      </c>
      <c r="G640" s="4" t="s">
        <v>20</v>
      </c>
      <c r="H640" s="5" t="s">
        <v>2896</v>
      </c>
      <c r="I640" s="6" t="n">
        <v>8139872100</v>
      </c>
      <c r="J640" s="7" t="s">
        <v>2897</v>
      </c>
      <c r="K640" s="16" t="str">
        <f aca="false">C:C&amp;""&amp;H:H</f>
        <v>Barber33637-6708</v>
      </c>
    </row>
    <row r="641" customFormat="false" ht="15" hidden="false" customHeight="false" outlineLevel="0" collapsed="false">
      <c r="A641" s="22" t="s">
        <v>465</v>
      </c>
      <c r="B641" s="22" t="s">
        <v>465</v>
      </c>
      <c r="C641" s="23" t="s">
        <v>2898</v>
      </c>
      <c r="D641" s="23" t="s">
        <v>2899</v>
      </c>
      <c r="E641" s="24"/>
      <c r="F641" s="23" t="s">
        <v>1126</v>
      </c>
      <c r="G641" s="23" t="s">
        <v>20</v>
      </c>
      <c r="H641" s="25" t="n">
        <v>33301</v>
      </c>
      <c r="I641" s="26" t="n">
        <v>9543820075</v>
      </c>
      <c r="J641" s="7" t="s">
        <v>2900</v>
      </c>
      <c r="K641" s="16" t="str">
        <f aca="false">C:C&amp;""&amp;H:H</f>
        <v>Vitaver33301</v>
      </c>
    </row>
    <row r="642" customFormat="false" ht="15" hidden="false" customHeight="false" outlineLevel="0" collapsed="false">
      <c r="A642" s="1" t="s">
        <v>2901</v>
      </c>
      <c r="B642" s="1" t="s">
        <v>2901</v>
      </c>
      <c r="C642" s="2" t="s">
        <v>442</v>
      </c>
      <c r="D642" s="3" t="s">
        <v>2902</v>
      </c>
      <c r="E642" s="24"/>
      <c r="F642" s="2" t="s">
        <v>37</v>
      </c>
      <c r="G642" s="4" t="s">
        <v>20</v>
      </c>
      <c r="H642" s="5" t="n">
        <v>33602</v>
      </c>
      <c r="I642" s="6" t="n">
        <v>8138674566</v>
      </c>
      <c r="J642" s="28" t="s">
        <v>2903</v>
      </c>
      <c r="K642" s="16" t="str">
        <f aca="false">C:C&amp;""&amp;H:H</f>
        <v>Provided33602</v>
      </c>
    </row>
    <row r="643" customFormat="false" ht="15" hidden="false" customHeight="false" outlineLevel="0" collapsed="false">
      <c r="A643" s="36" t="s">
        <v>1268</v>
      </c>
      <c r="B643" s="36" t="s">
        <v>1268</v>
      </c>
      <c r="C643" s="36" t="s">
        <v>2904</v>
      </c>
      <c r="D643" s="36" t="s">
        <v>2905</v>
      </c>
      <c r="E643" s="24" t="s">
        <v>1170</v>
      </c>
      <c r="F643" s="36" t="s">
        <v>817</v>
      </c>
      <c r="G643" s="36" t="s">
        <v>818</v>
      </c>
      <c r="H643" s="43" t="n">
        <v>40223</v>
      </c>
      <c r="I643" s="44" t="n">
        <v>9413432889</v>
      </c>
      <c r="J643" s="29" t="s">
        <v>2906</v>
      </c>
      <c r="K643" s="16" t="str">
        <f aca="false">C:C&amp;""&amp;H:H</f>
        <v>Kelty40223</v>
      </c>
    </row>
    <row r="644" customFormat="false" ht="15" hidden="false" customHeight="false" outlineLevel="0" collapsed="false">
      <c r="A644" s="1" t="s">
        <v>757</v>
      </c>
      <c r="B644" s="1" t="s">
        <v>757</v>
      </c>
      <c r="C644" s="2" t="s">
        <v>2907</v>
      </c>
      <c r="D644" s="3" t="s">
        <v>2908</v>
      </c>
      <c r="E644" s="24" t="s">
        <v>2117</v>
      </c>
      <c r="F644" s="2" t="s">
        <v>2909</v>
      </c>
      <c r="G644" s="4" t="s">
        <v>14</v>
      </c>
      <c r="H644" s="5" t="s">
        <v>2910</v>
      </c>
      <c r="I644" s="6" t="n">
        <v>8585712067</v>
      </c>
      <c r="J644" s="7" t="s">
        <v>2911</v>
      </c>
      <c r="K644" s="16" t="str">
        <f aca="false">C:C&amp;""&amp;H:H</f>
        <v>Davis 92111-105</v>
      </c>
    </row>
    <row r="645" customFormat="false" ht="15" hidden="false" customHeight="false" outlineLevel="0" collapsed="false">
      <c r="A645" s="2" t="s">
        <v>2912</v>
      </c>
      <c r="B645" s="2" t="s">
        <v>2912</v>
      </c>
      <c r="C645" s="2" t="s">
        <v>2402</v>
      </c>
      <c r="D645" s="2" t="s">
        <v>2913</v>
      </c>
      <c r="E645" s="24" t="s">
        <v>2914</v>
      </c>
      <c r="F645" s="2" t="s">
        <v>1500</v>
      </c>
      <c r="G645" s="2" t="s">
        <v>20</v>
      </c>
      <c r="H645" s="5" t="n">
        <v>33584</v>
      </c>
      <c r="I645" s="6" t="n">
        <v>8133611679</v>
      </c>
      <c r="J645" s="7" t="s">
        <v>2915</v>
      </c>
      <c r="K645" s="16" t="str">
        <f aca="false">C:C&amp;""&amp;H:H</f>
        <v>Ray33584</v>
      </c>
    </row>
    <row r="646" customFormat="false" ht="15" hidden="false" customHeight="false" outlineLevel="0" collapsed="false">
      <c r="A646" s="1" t="s">
        <v>2916</v>
      </c>
      <c r="B646" s="1" t="s">
        <v>2916</v>
      </c>
      <c r="C646" s="2" t="s">
        <v>2917</v>
      </c>
      <c r="D646" s="23" t="s">
        <v>2918</v>
      </c>
      <c r="E646" s="24"/>
      <c r="F646" s="2" t="s">
        <v>539</v>
      </c>
      <c r="G646" s="4" t="s">
        <v>20</v>
      </c>
      <c r="H646" s="5" t="n">
        <v>33908</v>
      </c>
      <c r="I646" s="6" t="n">
        <v>6464157715</v>
      </c>
      <c r="J646" s="7" t="s">
        <v>2919</v>
      </c>
      <c r="K646" s="16" t="str">
        <f aca="false">C:C&amp;""&amp;H:H</f>
        <v>Sewall33908</v>
      </c>
    </row>
    <row r="647" customFormat="false" ht="15" hidden="false" customHeight="false" outlineLevel="0" collapsed="false">
      <c r="A647" s="1" t="s">
        <v>2920</v>
      </c>
      <c r="B647" s="1" t="s">
        <v>2920</v>
      </c>
      <c r="C647" s="2" t="s">
        <v>2921</v>
      </c>
      <c r="D647" s="3" t="s">
        <v>2922</v>
      </c>
      <c r="E647" s="24" t="s">
        <v>2923</v>
      </c>
      <c r="F647" s="2" t="s">
        <v>2924</v>
      </c>
      <c r="G647" s="2" t="s">
        <v>20</v>
      </c>
      <c r="H647" s="5" t="n">
        <v>32952</v>
      </c>
      <c r="I647" s="6" t="n">
        <v>3214465596</v>
      </c>
      <c r="J647" s="7" t="s">
        <v>2925</v>
      </c>
      <c r="K647" s="16" t="str">
        <f aca="false">C:C&amp;""&amp;H:H</f>
        <v>Wilson32952</v>
      </c>
    </row>
    <row r="648" customFormat="false" ht="15" hidden="false" customHeight="false" outlineLevel="0" collapsed="false">
      <c r="A648" s="1" t="s">
        <v>2926</v>
      </c>
      <c r="B648" s="1" t="s">
        <v>2926</v>
      </c>
      <c r="C648" s="2" t="s">
        <v>2927</v>
      </c>
      <c r="D648" s="3" t="s">
        <v>2928</v>
      </c>
      <c r="E648" s="24" t="s">
        <v>2929</v>
      </c>
      <c r="F648" s="2" t="s">
        <v>330</v>
      </c>
      <c r="G648" s="4" t="s">
        <v>20</v>
      </c>
      <c r="H648" s="5" t="s">
        <v>2930</v>
      </c>
      <c r="I648" s="6" t="n">
        <v>3057564401</v>
      </c>
      <c r="J648" s="29" t="s">
        <v>2931</v>
      </c>
      <c r="K648" s="16" t="str">
        <f aca="false">C:C&amp;""&amp;H:H</f>
        <v>Blumenthal33127-3124</v>
      </c>
    </row>
    <row r="649" customFormat="false" ht="15" hidden="false" customHeight="false" outlineLevel="0" collapsed="false">
      <c r="A649" s="76" t="s">
        <v>2932</v>
      </c>
      <c r="B649" s="76" t="s">
        <v>2932</v>
      </c>
      <c r="C649" s="77" t="s">
        <v>683</v>
      </c>
      <c r="D649" s="78" t="s">
        <v>2933</v>
      </c>
      <c r="E649" s="18"/>
      <c r="F649" s="77" t="s">
        <v>254</v>
      </c>
      <c r="G649" s="79" t="s">
        <v>20</v>
      </c>
      <c r="H649" s="80" t="n">
        <v>33556</v>
      </c>
      <c r="I649" s="81" t="n">
        <v>8134781102</v>
      </c>
      <c r="J649" s="29" t="s">
        <v>2934</v>
      </c>
      <c r="K649" s="16" t="str">
        <f aca="false">C:C&amp;""&amp;H:H</f>
        <v>Carter33556</v>
      </c>
    </row>
    <row r="650" customFormat="false" ht="15" hidden="false" customHeight="false" outlineLevel="0" collapsed="false">
      <c r="A650" s="1" t="s">
        <v>274</v>
      </c>
      <c r="B650" s="1" t="s">
        <v>274</v>
      </c>
      <c r="C650" s="2" t="s">
        <v>291</v>
      </c>
      <c r="D650" s="3" t="s">
        <v>2935</v>
      </c>
      <c r="E650" s="24" t="s">
        <v>277</v>
      </c>
      <c r="F650" s="2" t="s">
        <v>2936</v>
      </c>
      <c r="G650" s="2" t="s">
        <v>1874</v>
      </c>
      <c r="H650" s="5" t="n">
        <v>7102</v>
      </c>
      <c r="I650" s="6" t="n">
        <v>9737324750</v>
      </c>
      <c r="J650" s="7" t="s">
        <v>2937</v>
      </c>
      <c r="K650" s="16" t="str">
        <f aca="false">C:C&amp;""&amp;H:H</f>
        <v>Jones7102</v>
      </c>
    </row>
    <row r="651" customFormat="false" ht="15" hidden="false" customHeight="false" outlineLevel="0" collapsed="false">
      <c r="A651" s="1" t="s">
        <v>274</v>
      </c>
      <c r="B651" s="1" t="s">
        <v>274</v>
      </c>
      <c r="C651" s="2"/>
      <c r="D651" s="23" t="s">
        <v>2938</v>
      </c>
      <c r="E651" s="24" t="s">
        <v>2939</v>
      </c>
      <c r="F651" s="2" t="s">
        <v>434</v>
      </c>
      <c r="G651" s="4" t="s">
        <v>20</v>
      </c>
      <c r="H651" s="5" t="n">
        <v>33761</v>
      </c>
      <c r="I651" s="6" t="n">
        <v>7277911188</v>
      </c>
      <c r="J651" s="29" t="s">
        <v>2940</v>
      </c>
      <c r="K651" s="16" t="str">
        <f aca="false">C:C&amp;""&amp;H:H</f>
        <v>33761</v>
      </c>
    </row>
    <row r="652" customFormat="false" ht="15" hidden="false" customHeight="false" outlineLevel="0" collapsed="false">
      <c r="A652" s="22" t="s">
        <v>2470</v>
      </c>
      <c r="B652" s="22" t="s">
        <v>2470</v>
      </c>
      <c r="C652" s="23" t="s">
        <v>2941</v>
      </c>
      <c r="D652" s="23" t="s">
        <v>2942</v>
      </c>
      <c r="E652" s="24" t="s">
        <v>2943</v>
      </c>
      <c r="F652" s="23" t="s">
        <v>539</v>
      </c>
      <c r="G652" s="23" t="s">
        <v>20</v>
      </c>
      <c r="H652" s="25" t="n">
        <v>33912</v>
      </c>
      <c r="I652" s="26" t="n">
        <v>2394339777</v>
      </c>
      <c r="J652" s="27" t="s">
        <v>2944</v>
      </c>
      <c r="K652" s="16" t="str">
        <f aca="false">C:C&amp;""&amp;H:H</f>
        <v>Garand33912</v>
      </c>
    </row>
    <row r="653" customFormat="false" ht="15" hidden="false" customHeight="false" outlineLevel="0" collapsed="false">
      <c r="A653" s="1" t="s">
        <v>1972</v>
      </c>
      <c r="B653" s="1" t="s">
        <v>1972</v>
      </c>
      <c r="C653" s="2" t="s">
        <v>2945</v>
      </c>
      <c r="D653" s="3" t="s">
        <v>2946</v>
      </c>
      <c r="E653" s="24" t="s">
        <v>2019</v>
      </c>
      <c r="F653" s="2" t="s">
        <v>37</v>
      </c>
      <c r="G653" s="2" t="s">
        <v>20</v>
      </c>
      <c r="H653" s="5" t="n">
        <v>33624</v>
      </c>
      <c r="I653" s="6" t="n">
        <v>8133341949</v>
      </c>
      <c r="J653" s="27" t="s">
        <v>2947</v>
      </c>
      <c r="K653" s="16" t="str">
        <f aca="false">C:C&amp;""&amp;H:H</f>
        <v>Dominguez33624</v>
      </c>
    </row>
    <row r="654" customFormat="false" ht="15" hidden="false" customHeight="false" outlineLevel="0" collapsed="false">
      <c r="A654" s="1" t="s">
        <v>2948</v>
      </c>
      <c r="B654" s="1" t="s">
        <v>2948</v>
      </c>
      <c r="C654" s="2" t="s">
        <v>1124</v>
      </c>
      <c r="D654" s="3" t="s">
        <v>2949</v>
      </c>
      <c r="E654" s="24" t="s">
        <v>277</v>
      </c>
      <c r="F654" s="2" t="s">
        <v>248</v>
      </c>
      <c r="G654" s="4" t="s">
        <v>20</v>
      </c>
      <c r="H654" s="5" t="n">
        <v>33774</v>
      </c>
      <c r="I654" s="6" t="n">
        <v>8133752054</v>
      </c>
      <c r="J654" s="27" t="s">
        <v>2950</v>
      </c>
      <c r="K654" s="16" t="str">
        <f aca="false">C:C&amp;""&amp;H:H</f>
        <v>Jackson33774</v>
      </c>
    </row>
    <row r="655" customFormat="false" ht="15" hidden="false" customHeight="false" outlineLevel="0" collapsed="false">
      <c r="A655" s="1" t="s">
        <v>2258</v>
      </c>
      <c r="B655" s="1" t="s">
        <v>2258</v>
      </c>
      <c r="C655" s="2" t="s">
        <v>2951</v>
      </c>
      <c r="D655" s="3" t="s">
        <v>2952</v>
      </c>
      <c r="E655" s="24"/>
      <c r="F655" s="2" t="s">
        <v>272</v>
      </c>
      <c r="G655" s="2" t="s">
        <v>20</v>
      </c>
      <c r="H655" s="5" t="n">
        <v>32256</v>
      </c>
      <c r="I655" s="6" t="n">
        <v>9044775814</v>
      </c>
      <c r="J655" s="7" t="s">
        <v>2953</v>
      </c>
      <c r="K655" s="16" t="str">
        <f aca="false">C:C&amp;""&amp;H:H</f>
        <v>Wiggins32256</v>
      </c>
    </row>
    <row r="656" customFormat="false" ht="15" hidden="false" customHeight="false" outlineLevel="0" collapsed="false">
      <c r="A656" s="23" t="s">
        <v>240</v>
      </c>
      <c r="B656" s="23" t="s">
        <v>240</v>
      </c>
      <c r="C656" s="23" t="s">
        <v>2954</v>
      </c>
      <c r="D656" s="23" t="s">
        <v>2955</v>
      </c>
      <c r="E656" s="24"/>
      <c r="F656" s="23" t="s">
        <v>37</v>
      </c>
      <c r="G656" s="23" t="s">
        <v>20</v>
      </c>
      <c r="H656" s="25" t="n">
        <v>33634</v>
      </c>
      <c r="I656" s="26" t="n">
        <v>8135421015</v>
      </c>
      <c r="J656" s="7" t="s">
        <v>2956</v>
      </c>
      <c r="K656" s="16" t="str">
        <f aca="false">C:C&amp;""&amp;H:H</f>
        <v>Smittle33634</v>
      </c>
    </row>
    <row r="657" customFormat="false" ht="15" hidden="false" customHeight="false" outlineLevel="0" collapsed="false">
      <c r="A657" s="1" t="s">
        <v>322</v>
      </c>
      <c r="B657" s="1" t="s">
        <v>322</v>
      </c>
      <c r="C657" s="2" t="s">
        <v>2957</v>
      </c>
      <c r="D657" s="3" t="s">
        <v>2958</v>
      </c>
      <c r="E657" s="24" t="s">
        <v>2959</v>
      </c>
      <c r="F657" s="2" t="s">
        <v>243</v>
      </c>
      <c r="G657" s="4" t="s">
        <v>20</v>
      </c>
      <c r="H657" s="5" t="n">
        <v>32804</v>
      </c>
      <c r="I657" s="6" t="n">
        <v>4075996770</v>
      </c>
      <c r="J657" s="7" t="s">
        <v>2960</v>
      </c>
      <c r="K657" s="16" t="str">
        <f aca="false">C:C&amp;""&amp;H:H</f>
        <v>Hardee32804</v>
      </c>
    </row>
    <row r="658" customFormat="false" ht="15" hidden="false" customHeight="false" outlineLevel="0" collapsed="false">
      <c r="A658" s="1" t="s">
        <v>2961</v>
      </c>
      <c r="B658" s="1" t="s">
        <v>2961</v>
      </c>
      <c r="C658" s="2" t="s">
        <v>2962</v>
      </c>
      <c r="D658" s="3" t="s">
        <v>2963</v>
      </c>
      <c r="E658" s="24"/>
      <c r="F658" s="2" t="s">
        <v>37</v>
      </c>
      <c r="G658" s="2" t="s">
        <v>20</v>
      </c>
      <c r="H658" s="5" t="n">
        <v>33609</v>
      </c>
      <c r="I658" s="6" t="n">
        <v>8134216089</v>
      </c>
      <c r="J658" s="27" t="s">
        <v>2964</v>
      </c>
      <c r="K658" s="16" t="str">
        <f aca="false">C:C&amp;""&amp;H:H</f>
        <v>Chambers33609</v>
      </c>
    </row>
    <row r="659" customFormat="false" ht="15" hidden="false" customHeight="false" outlineLevel="0" collapsed="false">
      <c r="A659" s="1" t="s">
        <v>2965</v>
      </c>
      <c r="B659" s="1" t="s">
        <v>2965</v>
      </c>
      <c r="C659" s="2" t="s">
        <v>2966</v>
      </c>
      <c r="D659" s="3" t="s">
        <v>2967</v>
      </c>
      <c r="E659" s="24"/>
      <c r="F659" s="2" t="s">
        <v>37</v>
      </c>
      <c r="G659" s="4" t="s">
        <v>20</v>
      </c>
      <c r="H659" s="5" t="s">
        <v>2968</v>
      </c>
      <c r="I659" s="6" t="n">
        <v>2062250774</v>
      </c>
      <c r="J659" s="28" t="s">
        <v>2969</v>
      </c>
      <c r="K659" s="16" t="str">
        <f aca="false">C:C&amp;""&amp;H:H</f>
        <v>Wajeeh33647-2919</v>
      </c>
    </row>
    <row r="660" customFormat="false" ht="15" hidden="false" customHeight="false" outlineLevel="0" collapsed="false">
      <c r="A660" s="2" t="s">
        <v>2970</v>
      </c>
      <c r="B660" s="2" t="s">
        <v>2970</v>
      </c>
      <c r="C660" s="2" t="s">
        <v>2971</v>
      </c>
      <c r="D660" s="2" t="s">
        <v>2972</v>
      </c>
      <c r="E660" s="24"/>
      <c r="F660" s="2" t="s">
        <v>2973</v>
      </c>
      <c r="G660" s="2" t="s">
        <v>20</v>
      </c>
      <c r="H660" s="5" t="n">
        <v>33617</v>
      </c>
      <c r="I660" s="6" t="n">
        <v>8135141771</v>
      </c>
      <c r="J660" s="7" t="s">
        <v>2974</v>
      </c>
      <c r="K660" s="16" t="str">
        <f aca="false">C:C&amp;""&amp;H:H</f>
        <v>Lehri33617</v>
      </c>
    </row>
    <row r="661" customFormat="false" ht="15" hidden="false" customHeight="false" outlineLevel="0" collapsed="false">
      <c r="A661" s="1" t="s">
        <v>705</v>
      </c>
      <c r="B661" s="1" t="s">
        <v>705</v>
      </c>
      <c r="C661" s="2" t="s">
        <v>2975</v>
      </c>
      <c r="D661" s="3" t="s">
        <v>2976</v>
      </c>
      <c r="E661" s="24"/>
      <c r="F661" s="2" t="s">
        <v>731</v>
      </c>
      <c r="G661" s="2" t="s">
        <v>20</v>
      </c>
      <c r="H661" s="5" t="n">
        <v>32746</v>
      </c>
      <c r="I661" s="6" t="s">
        <v>2977</v>
      </c>
      <c r="J661" s="7" t="s">
        <v>2978</v>
      </c>
      <c r="K661" s="16" t="str">
        <f aca="false">C:C&amp;""&amp;H:H</f>
        <v>Read32746</v>
      </c>
    </row>
    <row r="662" customFormat="false" ht="15" hidden="false" customHeight="false" outlineLevel="0" collapsed="false">
      <c r="A662" s="2" t="s">
        <v>2979</v>
      </c>
      <c r="B662" s="2" t="s">
        <v>2979</v>
      </c>
      <c r="C662" s="2" t="s">
        <v>2283</v>
      </c>
      <c r="D662" s="2" t="s">
        <v>2980</v>
      </c>
      <c r="E662" s="24" t="s">
        <v>2981</v>
      </c>
      <c r="F662" s="2" t="s">
        <v>37</v>
      </c>
      <c r="G662" s="4" t="s">
        <v>20</v>
      </c>
      <c r="H662" s="5" t="n">
        <v>33647</v>
      </c>
      <c r="I662" s="6" t="n">
        <v>8134430990</v>
      </c>
      <c r="J662" s="7" t="s">
        <v>2982</v>
      </c>
      <c r="K662" s="16" t="str">
        <f aca="false">C:C&amp;""&amp;H:H</f>
        <v>Watson33647</v>
      </c>
    </row>
    <row r="663" customFormat="false" ht="15" hidden="false" customHeight="false" outlineLevel="0" collapsed="false">
      <c r="J663" s="16" t="str">
        <f aca="false">B:B&amp;""&amp;G:G</f>
        <v/>
      </c>
    </row>
    <row r="664" customFormat="false" ht="15" hidden="false" customHeight="false" outlineLevel="0" collapsed="false">
      <c r="J664" s="16" t="str">
        <f aca="false">B:B&amp;""&amp;G:G</f>
        <v/>
      </c>
    </row>
    <row r="665" customFormat="false" ht="15" hidden="false" customHeight="false" outlineLevel="0" collapsed="false">
      <c r="J665" s="16" t="str">
        <f aca="false">B:B&amp;""&amp;G:G</f>
        <v/>
      </c>
    </row>
    <row r="666" customFormat="false" ht="15" hidden="false" customHeight="false" outlineLevel="0" collapsed="false">
      <c r="J666" s="16" t="str">
        <f aca="false">B:B&amp;""&amp;G:G</f>
        <v/>
      </c>
    </row>
    <row r="667" customFormat="false" ht="15" hidden="false" customHeight="false" outlineLevel="0" collapsed="false">
      <c r="J667" s="16" t="str">
        <f aca="false">B:B&amp;""&amp;G:G</f>
        <v/>
      </c>
    </row>
    <row r="668" customFormat="false" ht="15" hidden="false" customHeight="false" outlineLevel="0" collapsed="false">
      <c r="J668" s="16" t="str">
        <f aca="false">B:B&amp;""&amp;G:G</f>
        <v/>
      </c>
    </row>
    <row r="669" customFormat="false" ht="15" hidden="false" customHeight="false" outlineLevel="0" collapsed="false">
      <c r="J669" s="16" t="str">
        <f aca="false">B:B&amp;""&amp;G:G</f>
        <v/>
      </c>
    </row>
    <row r="670" customFormat="false" ht="15" hidden="false" customHeight="false" outlineLevel="0" collapsed="false">
      <c r="J670" s="16" t="str">
        <f aca="false">B:B&amp;""&amp;G:G</f>
        <v/>
      </c>
    </row>
    <row r="671" customFormat="false" ht="15" hidden="false" customHeight="false" outlineLevel="0" collapsed="false">
      <c r="J671" s="16" t="str">
        <f aca="false">B:B&amp;""&amp;G:G</f>
        <v/>
      </c>
    </row>
    <row r="672" customFormat="false" ht="15" hidden="false" customHeight="false" outlineLevel="0" collapsed="false">
      <c r="J672" s="16" t="str">
        <f aca="false">B:B&amp;""&amp;G:G</f>
        <v/>
      </c>
    </row>
    <row r="673" customFormat="false" ht="15" hidden="false" customHeight="false" outlineLevel="0" collapsed="false">
      <c r="J673" s="16" t="str">
        <f aca="false">B:B&amp;""&amp;G:G</f>
        <v/>
      </c>
    </row>
    <row r="674" customFormat="false" ht="15" hidden="false" customHeight="false" outlineLevel="0" collapsed="false">
      <c r="J674" s="16" t="str">
        <f aca="false">B:B&amp;""&amp;G:G</f>
        <v/>
      </c>
    </row>
    <row r="675" customFormat="false" ht="15" hidden="false" customHeight="false" outlineLevel="0" collapsed="false">
      <c r="J675" s="16" t="str">
        <f aca="false">B:B&amp;""&amp;G:G</f>
        <v/>
      </c>
    </row>
    <row r="676" customFormat="false" ht="15" hidden="false" customHeight="false" outlineLevel="0" collapsed="false">
      <c r="J676" s="16" t="str">
        <f aca="false">B:B&amp;""&amp;G:G</f>
        <v/>
      </c>
    </row>
    <row r="677" customFormat="false" ht="15" hidden="false" customHeight="false" outlineLevel="0" collapsed="false">
      <c r="J677" s="16" t="str">
        <f aca="false">B:B&amp;""&amp;G:G</f>
        <v/>
      </c>
    </row>
    <row r="678" customFormat="false" ht="15" hidden="false" customHeight="false" outlineLevel="0" collapsed="false">
      <c r="J678" s="16" t="str">
        <f aca="false">B:B&amp;""&amp;G:G</f>
        <v/>
      </c>
    </row>
    <row r="679" customFormat="false" ht="15" hidden="false" customHeight="false" outlineLevel="0" collapsed="false">
      <c r="J679" s="16" t="str">
        <f aca="false">B:B&amp;""&amp;G:G</f>
        <v/>
      </c>
    </row>
    <row r="680" customFormat="false" ht="15" hidden="false" customHeight="false" outlineLevel="0" collapsed="false">
      <c r="J680" s="16" t="str">
        <f aca="false">B:B&amp;""&amp;G:G</f>
        <v/>
      </c>
    </row>
    <row r="681" customFormat="false" ht="15" hidden="false" customHeight="false" outlineLevel="0" collapsed="false">
      <c r="J681" s="16" t="str">
        <f aca="false">B:B&amp;""&amp;G:G</f>
        <v/>
      </c>
    </row>
    <row r="682" customFormat="false" ht="15" hidden="false" customHeight="false" outlineLevel="0" collapsed="false">
      <c r="J682" s="16" t="str">
        <f aca="false">B:B&amp;""&amp;G:G</f>
        <v/>
      </c>
    </row>
    <row r="683" customFormat="false" ht="15" hidden="false" customHeight="false" outlineLevel="0" collapsed="false">
      <c r="J683" s="16" t="str">
        <f aca="false">B:B&amp;""&amp;G:G</f>
        <v/>
      </c>
    </row>
    <row r="684" customFormat="false" ht="15" hidden="false" customHeight="false" outlineLevel="0" collapsed="false">
      <c r="J684" s="16" t="str">
        <f aca="false">B:B&amp;""&amp;G:G</f>
        <v/>
      </c>
    </row>
    <row r="685" customFormat="false" ht="15" hidden="false" customHeight="false" outlineLevel="0" collapsed="false">
      <c r="J685" s="16" t="str">
        <f aca="false">B:B&amp;""&amp;G:G</f>
        <v/>
      </c>
    </row>
    <row r="686" customFormat="false" ht="15" hidden="false" customHeight="false" outlineLevel="0" collapsed="false">
      <c r="J686" s="16" t="str">
        <f aca="false">B:B&amp;""&amp;G:G</f>
        <v/>
      </c>
    </row>
    <row r="687" customFormat="false" ht="15" hidden="false" customHeight="false" outlineLevel="0" collapsed="false">
      <c r="J687" s="16" t="str">
        <f aca="false">B:B&amp;""&amp;G:G</f>
        <v/>
      </c>
    </row>
    <row r="688" customFormat="false" ht="15" hidden="false" customHeight="false" outlineLevel="0" collapsed="false">
      <c r="J688" s="16" t="str">
        <f aca="false">B:B&amp;""&amp;G:G</f>
        <v/>
      </c>
    </row>
    <row r="689" customFormat="false" ht="15" hidden="false" customHeight="false" outlineLevel="0" collapsed="false">
      <c r="J689" s="16" t="str">
        <f aca="false">B:B&amp;""&amp;G:G</f>
        <v/>
      </c>
    </row>
    <row r="690" customFormat="false" ht="15" hidden="false" customHeight="false" outlineLevel="0" collapsed="false">
      <c r="J690" s="16" t="str">
        <f aca="false">B:B&amp;""&amp;G:G</f>
        <v/>
      </c>
    </row>
    <row r="691" customFormat="false" ht="15" hidden="false" customHeight="false" outlineLevel="0" collapsed="false">
      <c r="J691" s="16" t="str">
        <f aca="false">B:B&amp;""&amp;G:G</f>
        <v/>
      </c>
    </row>
    <row r="692" customFormat="false" ht="15" hidden="false" customHeight="false" outlineLevel="0" collapsed="false">
      <c r="J692" s="16" t="str">
        <f aca="false">B:B&amp;""&amp;G:G</f>
        <v/>
      </c>
    </row>
    <row r="693" customFormat="false" ht="15" hidden="false" customHeight="false" outlineLevel="0" collapsed="false">
      <c r="J693" s="16" t="str">
        <f aca="false">B:B&amp;""&amp;G:G</f>
        <v/>
      </c>
    </row>
    <row r="694" customFormat="false" ht="15" hidden="false" customHeight="false" outlineLevel="0" collapsed="false">
      <c r="J694" s="16" t="str">
        <f aca="false">B:B&amp;""&amp;G:G</f>
        <v/>
      </c>
    </row>
    <row r="695" customFormat="false" ht="15" hidden="false" customHeight="false" outlineLevel="0" collapsed="false">
      <c r="J695" s="16" t="str">
        <f aca="false">B:B&amp;""&amp;G:G</f>
        <v/>
      </c>
    </row>
    <row r="696" customFormat="false" ht="15" hidden="false" customHeight="false" outlineLevel="0" collapsed="false">
      <c r="J696" s="16" t="str">
        <f aca="false">B:B&amp;""&amp;G:G</f>
        <v/>
      </c>
    </row>
    <row r="697" customFormat="false" ht="15" hidden="false" customHeight="false" outlineLevel="0" collapsed="false">
      <c r="J697" s="16" t="str">
        <f aca="false">B:B&amp;""&amp;G:G</f>
        <v/>
      </c>
    </row>
    <row r="698" customFormat="false" ht="15" hidden="false" customHeight="false" outlineLevel="0" collapsed="false">
      <c r="J698" s="16" t="str">
        <f aca="false">B:B&amp;""&amp;G:G</f>
        <v/>
      </c>
    </row>
    <row r="699" customFormat="false" ht="15" hidden="false" customHeight="false" outlineLevel="0" collapsed="false">
      <c r="J699" s="16" t="str">
        <f aca="false">B:B&amp;""&amp;G:G</f>
        <v/>
      </c>
    </row>
    <row r="700" customFormat="false" ht="15" hidden="false" customHeight="false" outlineLevel="0" collapsed="false">
      <c r="J700" s="16" t="str">
        <f aca="false">B:B&amp;""&amp;G:G</f>
        <v/>
      </c>
    </row>
    <row r="701" customFormat="false" ht="15" hidden="false" customHeight="false" outlineLevel="0" collapsed="false">
      <c r="J701" s="16" t="str">
        <f aca="false">B:B&amp;""&amp;G:G</f>
        <v/>
      </c>
    </row>
    <row r="702" customFormat="false" ht="15" hidden="false" customHeight="false" outlineLevel="0" collapsed="false">
      <c r="J702" s="16" t="str">
        <f aca="false">B:B&amp;""&amp;G:G</f>
        <v/>
      </c>
    </row>
    <row r="703" customFormat="false" ht="15" hidden="false" customHeight="false" outlineLevel="0" collapsed="false">
      <c r="J703" s="16" t="str">
        <f aca="false">B:B&amp;""&amp;G:G</f>
        <v/>
      </c>
    </row>
    <row r="704" customFormat="false" ht="15" hidden="false" customHeight="false" outlineLevel="0" collapsed="false">
      <c r="J704" s="16" t="str">
        <f aca="false">B:B&amp;""&amp;G:G</f>
        <v/>
      </c>
    </row>
    <row r="705" customFormat="false" ht="15" hidden="false" customHeight="false" outlineLevel="0" collapsed="false">
      <c r="J705" s="16" t="str">
        <f aca="false">B:B&amp;""&amp;G:G</f>
        <v/>
      </c>
    </row>
    <row r="706" customFormat="false" ht="15" hidden="false" customHeight="false" outlineLevel="0" collapsed="false">
      <c r="J706" s="16" t="str">
        <f aca="false">B:B&amp;""&amp;G:G</f>
        <v/>
      </c>
    </row>
    <row r="707" customFormat="false" ht="15" hidden="false" customHeight="false" outlineLevel="0" collapsed="false">
      <c r="J707" s="16" t="str">
        <f aca="false">B:B&amp;""&amp;G:G</f>
        <v/>
      </c>
    </row>
    <row r="708" customFormat="false" ht="15" hidden="false" customHeight="false" outlineLevel="0" collapsed="false">
      <c r="J708" s="16" t="str">
        <f aca="false">B:B&amp;""&amp;G:G</f>
        <v/>
      </c>
    </row>
    <row r="709" customFormat="false" ht="15" hidden="false" customHeight="false" outlineLevel="0" collapsed="false">
      <c r="J709" s="16" t="str">
        <f aca="false">B:B&amp;""&amp;G:G</f>
        <v/>
      </c>
    </row>
    <row r="710" customFormat="false" ht="15" hidden="false" customHeight="false" outlineLevel="0" collapsed="false">
      <c r="J710" s="16" t="str">
        <f aca="false">B:B&amp;""&amp;G:G</f>
        <v/>
      </c>
    </row>
    <row r="711" customFormat="false" ht="15" hidden="false" customHeight="false" outlineLevel="0" collapsed="false">
      <c r="J711" s="16" t="str">
        <f aca="false">B:B&amp;""&amp;G:G</f>
        <v/>
      </c>
    </row>
    <row r="712" customFormat="false" ht="15" hidden="false" customHeight="false" outlineLevel="0" collapsed="false">
      <c r="J712" s="16" t="str">
        <f aca="false">B:B&amp;""&amp;G:G</f>
        <v/>
      </c>
    </row>
    <row r="713" customFormat="false" ht="15" hidden="false" customHeight="false" outlineLevel="0" collapsed="false">
      <c r="J713" s="16" t="str">
        <f aca="false">B:B&amp;""&amp;G:G</f>
        <v/>
      </c>
    </row>
    <row r="714" customFormat="false" ht="15" hidden="false" customHeight="false" outlineLevel="0" collapsed="false">
      <c r="J714" s="16" t="str">
        <f aca="false">B:B&amp;""&amp;G:G</f>
        <v/>
      </c>
    </row>
    <row r="715" customFormat="false" ht="15" hidden="false" customHeight="false" outlineLevel="0" collapsed="false">
      <c r="J715" s="16" t="str">
        <f aca="false">B:B&amp;""&amp;G:G</f>
        <v/>
      </c>
    </row>
    <row r="716" customFormat="false" ht="15" hidden="false" customHeight="false" outlineLevel="0" collapsed="false">
      <c r="J716" s="16" t="str">
        <f aca="false">B:B&amp;""&amp;G:G</f>
        <v/>
      </c>
    </row>
    <row r="717" customFormat="false" ht="15" hidden="false" customHeight="false" outlineLevel="0" collapsed="false">
      <c r="J717" s="16" t="str">
        <f aca="false">B:B&amp;""&amp;G:G</f>
        <v/>
      </c>
    </row>
    <row r="718" customFormat="false" ht="15" hidden="false" customHeight="false" outlineLevel="0" collapsed="false">
      <c r="J718" s="16" t="str">
        <f aca="false">B:B&amp;""&amp;G:G</f>
        <v/>
      </c>
    </row>
    <row r="719" customFormat="false" ht="15" hidden="false" customHeight="false" outlineLevel="0" collapsed="false">
      <c r="J719" s="16" t="str">
        <f aca="false">B:B&amp;""&amp;G:G</f>
        <v/>
      </c>
    </row>
    <row r="720" customFormat="false" ht="15" hidden="false" customHeight="false" outlineLevel="0" collapsed="false">
      <c r="J720" s="16" t="str">
        <f aca="false">B:B&amp;""&amp;G:G</f>
        <v/>
      </c>
    </row>
    <row r="721" customFormat="false" ht="15" hidden="false" customHeight="false" outlineLevel="0" collapsed="false">
      <c r="J721" s="16" t="str">
        <f aca="false">B:B&amp;""&amp;G:G</f>
        <v/>
      </c>
    </row>
    <row r="722" customFormat="false" ht="15" hidden="false" customHeight="false" outlineLevel="0" collapsed="false">
      <c r="J722" s="16" t="str">
        <f aca="false">B:B&amp;""&amp;G:G</f>
        <v/>
      </c>
    </row>
    <row r="723" customFormat="false" ht="15" hidden="false" customHeight="false" outlineLevel="0" collapsed="false">
      <c r="J723" s="16" t="str">
        <f aca="false">B:B&amp;""&amp;G:G</f>
        <v/>
      </c>
    </row>
    <row r="724" customFormat="false" ht="15" hidden="false" customHeight="false" outlineLevel="0" collapsed="false">
      <c r="J724" s="16" t="str">
        <f aca="false">B:B&amp;""&amp;G:G</f>
        <v/>
      </c>
    </row>
    <row r="725" customFormat="false" ht="15" hidden="false" customHeight="false" outlineLevel="0" collapsed="false">
      <c r="J725" s="16" t="str">
        <f aca="false">B:B&amp;""&amp;G:G</f>
        <v/>
      </c>
    </row>
    <row r="726" customFormat="false" ht="15" hidden="false" customHeight="false" outlineLevel="0" collapsed="false">
      <c r="J726" s="16" t="str">
        <f aca="false">B:B&amp;""&amp;G:G</f>
        <v/>
      </c>
    </row>
    <row r="727" customFormat="false" ht="15" hidden="false" customHeight="false" outlineLevel="0" collapsed="false">
      <c r="J727" s="16" t="str">
        <f aca="false">B:B&amp;""&amp;G:G</f>
        <v/>
      </c>
    </row>
    <row r="728" customFormat="false" ht="15" hidden="false" customHeight="false" outlineLevel="0" collapsed="false">
      <c r="J728" s="16" t="str">
        <f aca="false">B:B&amp;""&amp;G:G</f>
        <v/>
      </c>
    </row>
    <row r="729" customFormat="false" ht="15" hidden="false" customHeight="false" outlineLevel="0" collapsed="false">
      <c r="J729" s="16" t="str">
        <f aca="false">B:B&amp;""&amp;G:G</f>
        <v/>
      </c>
    </row>
    <row r="730" customFormat="false" ht="15" hidden="false" customHeight="false" outlineLevel="0" collapsed="false">
      <c r="J730" s="16" t="str">
        <f aca="false">B:B&amp;""&amp;G:G</f>
        <v/>
      </c>
    </row>
    <row r="731" customFormat="false" ht="15" hidden="false" customHeight="false" outlineLevel="0" collapsed="false">
      <c r="J731" s="16" t="str">
        <f aca="false">B:B&amp;""&amp;G:G</f>
        <v/>
      </c>
    </row>
    <row r="732" customFormat="false" ht="15" hidden="false" customHeight="false" outlineLevel="0" collapsed="false">
      <c r="J732" s="16" t="str">
        <f aca="false">B:B&amp;""&amp;G:G</f>
        <v/>
      </c>
    </row>
    <row r="733" customFormat="false" ht="15" hidden="false" customHeight="false" outlineLevel="0" collapsed="false">
      <c r="J733" s="16" t="str">
        <f aca="false">B:B&amp;""&amp;G:G</f>
        <v/>
      </c>
    </row>
    <row r="734" customFormat="false" ht="15" hidden="false" customHeight="false" outlineLevel="0" collapsed="false">
      <c r="J734" s="16" t="str">
        <f aca="false">B:B&amp;""&amp;G:G</f>
        <v/>
      </c>
    </row>
    <row r="735" customFormat="false" ht="15" hidden="false" customHeight="false" outlineLevel="0" collapsed="false">
      <c r="J735" s="16" t="str">
        <f aca="false">B:B&amp;""&amp;G:G</f>
        <v/>
      </c>
    </row>
    <row r="736" customFormat="false" ht="15" hidden="false" customHeight="false" outlineLevel="0" collapsed="false">
      <c r="J736" s="16" t="str">
        <f aca="false">B:B&amp;""&amp;G:G</f>
        <v/>
      </c>
    </row>
    <row r="737" customFormat="false" ht="15" hidden="false" customHeight="false" outlineLevel="0" collapsed="false">
      <c r="J737" s="16" t="str">
        <f aca="false">B:B&amp;""&amp;G:G</f>
        <v/>
      </c>
    </row>
    <row r="738" customFormat="false" ht="15" hidden="false" customHeight="false" outlineLevel="0" collapsed="false">
      <c r="J738" s="16" t="str">
        <f aca="false">B:B&amp;""&amp;G:G</f>
        <v/>
      </c>
    </row>
    <row r="739" customFormat="false" ht="15" hidden="false" customHeight="false" outlineLevel="0" collapsed="false">
      <c r="J739" s="16" t="str">
        <f aca="false">B:B&amp;""&amp;G:G</f>
        <v/>
      </c>
    </row>
    <row r="740" customFormat="false" ht="15" hidden="false" customHeight="false" outlineLevel="0" collapsed="false">
      <c r="J740" s="16" t="str">
        <f aca="false">B:B&amp;""&amp;G:G</f>
        <v/>
      </c>
    </row>
    <row r="741" customFormat="false" ht="15" hidden="false" customHeight="false" outlineLevel="0" collapsed="false">
      <c r="J741" s="16" t="str">
        <f aca="false">B:B&amp;""&amp;G:G</f>
        <v/>
      </c>
    </row>
    <row r="742" customFormat="false" ht="15" hidden="false" customHeight="false" outlineLevel="0" collapsed="false">
      <c r="J742" s="16" t="str">
        <f aca="false">B:B&amp;""&amp;G:G</f>
        <v/>
      </c>
    </row>
    <row r="743" customFormat="false" ht="15" hidden="false" customHeight="false" outlineLevel="0" collapsed="false">
      <c r="J743" s="16" t="str">
        <f aca="false">B:B&amp;""&amp;G:G</f>
        <v/>
      </c>
    </row>
    <row r="744" customFormat="false" ht="15" hidden="false" customHeight="false" outlineLevel="0" collapsed="false">
      <c r="J744" s="16" t="str">
        <f aca="false">B:B&amp;""&amp;G:G</f>
        <v/>
      </c>
    </row>
    <row r="745" customFormat="false" ht="15" hidden="false" customHeight="false" outlineLevel="0" collapsed="false">
      <c r="J745" s="16" t="str">
        <f aca="false">B:B&amp;""&amp;G:G</f>
        <v/>
      </c>
    </row>
    <row r="746" customFormat="false" ht="15" hidden="false" customHeight="false" outlineLevel="0" collapsed="false">
      <c r="J746" s="16" t="str">
        <f aca="false">B:B&amp;""&amp;G:G</f>
        <v/>
      </c>
    </row>
    <row r="747" customFormat="false" ht="15" hidden="false" customHeight="false" outlineLevel="0" collapsed="false">
      <c r="J747" s="16" t="str">
        <f aca="false">B:B&amp;""&amp;G:G</f>
        <v/>
      </c>
    </row>
    <row r="748" customFormat="false" ht="15" hidden="false" customHeight="false" outlineLevel="0" collapsed="false">
      <c r="J748" s="16" t="str">
        <f aca="false">B:B&amp;""&amp;G:G</f>
        <v/>
      </c>
    </row>
    <row r="749" customFormat="false" ht="15" hidden="false" customHeight="false" outlineLevel="0" collapsed="false">
      <c r="J749" s="16" t="str">
        <f aca="false">B:B&amp;""&amp;G:G</f>
        <v/>
      </c>
    </row>
    <row r="750" customFormat="false" ht="15" hidden="false" customHeight="false" outlineLevel="0" collapsed="false">
      <c r="J750" s="16" t="str">
        <f aca="false">B:B&amp;""&amp;G:G</f>
        <v/>
      </c>
    </row>
    <row r="751" customFormat="false" ht="15" hidden="false" customHeight="false" outlineLevel="0" collapsed="false">
      <c r="J751" s="16" t="str">
        <f aca="false">B:B&amp;""&amp;G:G</f>
        <v/>
      </c>
    </row>
    <row r="752" customFormat="false" ht="15" hidden="false" customHeight="false" outlineLevel="0" collapsed="false">
      <c r="J752" s="16" t="str">
        <f aca="false">B:B&amp;""&amp;G:G</f>
        <v/>
      </c>
    </row>
    <row r="753" customFormat="false" ht="15" hidden="false" customHeight="false" outlineLevel="0" collapsed="false">
      <c r="J753" s="16" t="str">
        <f aca="false">B:B&amp;""&amp;G:G</f>
        <v/>
      </c>
    </row>
    <row r="754" customFormat="false" ht="15" hidden="false" customHeight="false" outlineLevel="0" collapsed="false">
      <c r="J754" s="16" t="str">
        <f aca="false">B:B&amp;""&amp;G:G</f>
        <v/>
      </c>
    </row>
    <row r="755" customFormat="false" ht="15" hidden="false" customHeight="false" outlineLevel="0" collapsed="false">
      <c r="J755" s="16" t="str">
        <f aca="false">B:B&amp;""&amp;G:G</f>
        <v/>
      </c>
    </row>
    <row r="756" customFormat="false" ht="15" hidden="false" customHeight="false" outlineLevel="0" collapsed="false">
      <c r="J756" s="16" t="str">
        <f aca="false">B:B&amp;""&amp;G:G</f>
        <v/>
      </c>
    </row>
    <row r="757" customFormat="false" ht="15" hidden="false" customHeight="false" outlineLevel="0" collapsed="false">
      <c r="J757" s="16" t="str">
        <f aca="false">B:B&amp;""&amp;G:G</f>
        <v/>
      </c>
    </row>
    <row r="758" customFormat="false" ht="15" hidden="false" customHeight="false" outlineLevel="0" collapsed="false">
      <c r="J758" s="16" t="str">
        <f aca="false">B:B&amp;""&amp;G:G</f>
        <v/>
      </c>
    </row>
    <row r="759" customFormat="false" ht="15" hidden="false" customHeight="false" outlineLevel="0" collapsed="false">
      <c r="J759" s="16" t="str">
        <f aca="false">B:B&amp;""&amp;G:G</f>
        <v/>
      </c>
    </row>
    <row r="760" customFormat="false" ht="15" hidden="false" customHeight="false" outlineLevel="0" collapsed="false">
      <c r="J760" s="16" t="str">
        <f aca="false">B:B&amp;""&amp;G:G</f>
        <v/>
      </c>
    </row>
    <row r="761" customFormat="false" ht="15" hidden="false" customHeight="false" outlineLevel="0" collapsed="false">
      <c r="J761" s="16" t="str">
        <f aca="false">B:B&amp;""&amp;G:G</f>
        <v/>
      </c>
    </row>
    <row r="762" customFormat="false" ht="15" hidden="false" customHeight="false" outlineLevel="0" collapsed="false">
      <c r="J762" s="16" t="str">
        <f aca="false">B:B&amp;""&amp;G:G</f>
        <v/>
      </c>
    </row>
    <row r="763" customFormat="false" ht="15" hidden="false" customHeight="false" outlineLevel="0" collapsed="false">
      <c r="J763" s="16" t="str">
        <f aca="false">B:B&amp;""&amp;G:G</f>
        <v/>
      </c>
    </row>
    <row r="764" customFormat="false" ht="15" hidden="false" customHeight="false" outlineLevel="0" collapsed="false">
      <c r="J764" s="16" t="str">
        <f aca="false">B:B&amp;""&amp;G:G</f>
        <v/>
      </c>
    </row>
    <row r="765" customFormat="false" ht="15" hidden="false" customHeight="false" outlineLevel="0" collapsed="false">
      <c r="J765" s="16" t="str">
        <f aca="false">B:B&amp;""&amp;G:G</f>
        <v/>
      </c>
    </row>
    <row r="766" customFormat="false" ht="15" hidden="false" customHeight="false" outlineLevel="0" collapsed="false">
      <c r="J766" s="16" t="str">
        <f aca="false">B:B&amp;""&amp;G:G</f>
        <v/>
      </c>
    </row>
    <row r="767" customFormat="false" ht="15" hidden="false" customHeight="false" outlineLevel="0" collapsed="false">
      <c r="J767" s="16" t="str">
        <f aca="false">B:B&amp;""&amp;G:G</f>
        <v/>
      </c>
    </row>
    <row r="768" customFormat="false" ht="15" hidden="false" customHeight="false" outlineLevel="0" collapsed="false">
      <c r="J768" s="16" t="str">
        <f aca="false">B:B&amp;""&amp;G:G</f>
        <v/>
      </c>
    </row>
    <row r="769" customFormat="false" ht="15" hidden="false" customHeight="false" outlineLevel="0" collapsed="false">
      <c r="J769" s="16" t="str">
        <f aca="false">B:B&amp;""&amp;G:G</f>
        <v/>
      </c>
    </row>
    <row r="770" customFormat="false" ht="15" hidden="false" customHeight="false" outlineLevel="0" collapsed="false">
      <c r="J770" s="16" t="str">
        <f aca="false">B:B&amp;""&amp;G:G</f>
        <v/>
      </c>
    </row>
    <row r="771" customFormat="false" ht="15" hidden="false" customHeight="false" outlineLevel="0" collapsed="false">
      <c r="J771" s="16" t="str">
        <f aca="false">B:B&amp;""&amp;G:G</f>
        <v/>
      </c>
    </row>
    <row r="772" customFormat="false" ht="15" hidden="false" customHeight="false" outlineLevel="0" collapsed="false">
      <c r="J772" s="16" t="str">
        <f aca="false">B:B&amp;""&amp;G:G</f>
        <v/>
      </c>
    </row>
    <row r="773" customFormat="false" ht="15" hidden="false" customHeight="false" outlineLevel="0" collapsed="false">
      <c r="J773" s="16" t="str">
        <f aca="false">B:B&amp;""&amp;G:G</f>
        <v/>
      </c>
    </row>
    <row r="774" customFormat="false" ht="15" hidden="false" customHeight="false" outlineLevel="0" collapsed="false">
      <c r="J774" s="16" t="str">
        <f aca="false">B:B&amp;""&amp;G:G</f>
        <v/>
      </c>
    </row>
    <row r="775" customFormat="false" ht="15" hidden="false" customHeight="false" outlineLevel="0" collapsed="false">
      <c r="J775" s="16" t="str">
        <f aca="false">B:B&amp;""&amp;G:G</f>
        <v/>
      </c>
    </row>
    <row r="776" customFormat="false" ht="15" hidden="false" customHeight="false" outlineLevel="0" collapsed="false">
      <c r="J776" s="16" t="str">
        <f aca="false">B:B&amp;""&amp;G:G</f>
        <v/>
      </c>
    </row>
    <row r="777" customFormat="false" ht="15" hidden="false" customHeight="false" outlineLevel="0" collapsed="false">
      <c r="J777" s="16" t="str">
        <f aca="false">B:B&amp;""&amp;G:G</f>
        <v/>
      </c>
    </row>
    <row r="778" customFormat="false" ht="15" hidden="false" customHeight="false" outlineLevel="0" collapsed="false">
      <c r="J778" s="16" t="str">
        <f aca="false">B:B&amp;""&amp;G:G</f>
        <v/>
      </c>
    </row>
    <row r="779" customFormat="false" ht="15" hidden="false" customHeight="false" outlineLevel="0" collapsed="false">
      <c r="J779" s="16" t="str">
        <f aca="false">B:B&amp;""&amp;G:G</f>
        <v/>
      </c>
    </row>
    <row r="780" customFormat="false" ht="15" hidden="false" customHeight="false" outlineLevel="0" collapsed="false">
      <c r="J780" s="16" t="str">
        <f aca="false">B:B&amp;""&amp;G:G</f>
        <v/>
      </c>
    </row>
    <row r="781" customFormat="false" ht="15" hidden="false" customHeight="false" outlineLevel="0" collapsed="false">
      <c r="J781" s="16" t="str">
        <f aca="false">B:B&amp;""&amp;G:G</f>
        <v/>
      </c>
    </row>
    <row r="782" customFormat="false" ht="15" hidden="false" customHeight="false" outlineLevel="0" collapsed="false">
      <c r="J782" s="16" t="str">
        <f aca="false">B:B&amp;""&amp;G:G</f>
        <v/>
      </c>
    </row>
    <row r="783" customFormat="false" ht="15" hidden="false" customHeight="false" outlineLevel="0" collapsed="false">
      <c r="J783" s="16" t="str">
        <f aca="false">B:B&amp;""&amp;G:G</f>
        <v/>
      </c>
    </row>
    <row r="784" customFormat="false" ht="15" hidden="false" customHeight="false" outlineLevel="0" collapsed="false">
      <c r="J784" s="16" t="str">
        <f aca="false">B:B&amp;""&amp;G:G</f>
        <v/>
      </c>
    </row>
    <row r="785" customFormat="false" ht="15" hidden="false" customHeight="false" outlineLevel="0" collapsed="false">
      <c r="J785" s="16" t="str">
        <f aca="false">B:B&amp;""&amp;G:G</f>
        <v/>
      </c>
    </row>
    <row r="786" customFormat="false" ht="15" hidden="false" customHeight="false" outlineLevel="0" collapsed="false">
      <c r="J786" s="16" t="str">
        <f aca="false">B:B&amp;""&amp;G:G</f>
        <v/>
      </c>
    </row>
    <row r="787" customFormat="false" ht="15" hidden="false" customHeight="false" outlineLevel="0" collapsed="false">
      <c r="J787" s="16" t="str">
        <f aca="false">B:B&amp;""&amp;G:G</f>
        <v/>
      </c>
    </row>
    <row r="788" customFormat="false" ht="15" hidden="false" customHeight="false" outlineLevel="0" collapsed="false">
      <c r="J788" s="16" t="str">
        <f aca="false">B:B&amp;""&amp;G:G</f>
        <v/>
      </c>
    </row>
    <row r="789" customFormat="false" ht="15" hidden="false" customHeight="false" outlineLevel="0" collapsed="false">
      <c r="J789" s="16" t="str">
        <f aca="false">B:B&amp;""&amp;G:G</f>
        <v/>
      </c>
    </row>
    <row r="790" customFormat="false" ht="15" hidden="false" customHeight="false" outlineLevel="0" collapsed="false">
      <c r="J790" s="16" t="str">
        <f aca="false">B:B&amp;""&amp;G:G</f>
        <v/>
      </c>
    </row>
    <row r="791" customFormat="false" ht="15" hidden="false" customHeight="false" outlineLevel="0" collapsed="false">
      <c r="J791" s="16" t="str">
        <f aca="false">B:B&amp;""&amp;G:G</f>
        <v/>
      </c>
    </row>
    <row r="792" customFormat="false" ht="15" hidden="false" customHeight="false" outlineLevel="0" collapsed="false">
      <c r="J792" s="16" t="str">
        <f aca="false">B:B&amp;""&amp;G:G</f>
        <v/>
      </c>
    </row>
    <row r="793" customFormat="false" ht="15" hidden="false" customHeight="false" outlineLevel="0" collapsed="false">
      <c r="J793" s="16" t="str">
        <f aca="false">B:B&amp;""&amp;G:G</f>
        <v/>
      </c>
    </row>
    <row r="794" customFormat="false" ht="15" hidden="false" customHeight="false" outlineLevel="0" collapsed="false">
      <c r="J794" s="16" t="str">
        <f aca="false">B:B&amp;""&amp;G:G</f>
        <v/>
      </c>
    </row>
    <row r="795" customFormat="false" ht="15" hidden="false" customHeight="false" outlineLevel="0" collapsed="false">
      <c r="J795" s="16" t="str">
        <f aca="false">B:B&amp;""&amp;G:G</f>
        <v/>
      </c>
    </row>
    <row r="796" customFormat="false" ht="15" hidden="false" customHeight="false" outlineLevel="0" collapsed="false">
      <c r="J796" s="16" t="str">
        <f aca="false">B:B&amp;""&amp;G:G</f>
        <v/>
      </c>
    </row>
    <row r="797" customFormat="false" ht="15" hidden="false" customHeight="false" outlineLevel="0" collapsed="false">
      <c r="J797" s="16" t="str">
        <f aca="false">B:B&amp;""&amp;G:G</f>
        <v/>
      </c>
    </row>
    <row r="798" customFormat="false" ht="15" hidden="false" customHeight="false" outlineLevel="0" collapsed="false">
      <c r="J798" s="16" t="str">
        <f aca="false">B:B&amp;""&amp;G:G</f>
        <v/>
      </c>
    </row>
    <row r="799" customFormat="false" ht="15" hidden="false" customHeight="false" outlineLevel="0" collapsed="false">
      <c r="J799" s="16" t="str">
        <f aca="false">B:B&amp;""&amp;G:G</f>
        <v/>
      </c>
    </row>
    <row r="800" customFormat="false" ht="15" hidden="false" customHeight="false" outlineLevel="0" collapsed="false">
      <c r="J800" s="16" t="str">
        <f aca="false">B:B&amp;""&amp;G:G</f>
        <v/>
      </c>
    </row>
    <row r="801" customFormat="false" ht="15" hidden="false" customHeight="false" outlineLevel="0" collapsed="false">
      <c r="J801" s="16" t="str">
        <f aca="false">B:B&amp;""&amp;G:G</f>
        <v/>
      </c>
    </row>
    <row r="802" customFormat="false" ht="15" hidden="false" customHeight="false" outlineLevel="0" collapsed="false">
      <c r="J802" s="16" t="str">
        <f aca="false">B:B&amp;""&amp;G:G</f>
        <v/>
      </c>
    </row>
    <row r="803" customFormat="false" ht="15" hidden="false" customHeight="false" outlineLevel="0" collapsed="false">
      <c r="J803" s="16" t="str">
        <f aca="false">B:B&amp;""&amp;G:G</f>
        <v/>
      </c>
    </row>
    <row r="804" customFormat="false" ht="15" hidden="false" customHeight="false" outlineLevel="0" collapsed="false">
      <c r="J804" s="16" t="str">
        <f aca="false">B:B&amp;""&amp;G:G</f>
        <v/>
      </c>
    </row>
    <row r="805" customFormat="false" ht="15" hidden="false" customHeight="false" outlineLevel="0" collapsed="false">
      <c r="J805" s="16" t="str">
        <f aca="false">B:B&amp;""&amp;G:G</f>
        <v/>
      </c>
    </row>
    <row r="806" customFormat="false" ht="15" hidden="false" customHeight="false" outlineLevel="0" collapsed="false">
      <c r="J806" s="16" t="str">
        <f aca="false">B:B&amp;""&amp;G:G</f>
        <v/>
      </c>
    </row>
    <row r="807" customFormat="false" ht="15" hidden="false" customHeight="false" outlineLevel="0" collapsed="false">
      <c r="J807" s="16" t="str">
        <f aca="false">B:B&amp;""&amp;G:G</f>
        <v/>
      </c>
    </row>
    <row r="808" customFormat="false" ht="15" hidden="false" customHeight="false" outlineLevel="0" collapsed="false">
      <c r="J808" s="16" t="str">
        <f aca="false">B:B&amp;""&amp;G:G</f>
        <v/>
      </c>
    </row>
    <row r="809" customFormat="false" ht="15" hidden="false" customHeight="false" outlineLevel="0" collapsed="false">
      <c r="J809" s="16" t="str">
        <f aca="false">B:B&amp;""&amp;G:G</f>
        <v/>
      </c>
    </row>
    <row r="810" customFormat="false" ht="15" hidden="false" customHeight="false" outlineLevel="0" collapsed="false">
      <c r="J810" s="16" t="str">
        <f aca="false">B:B&amp;""&amp;G:G</f>
        <v/>
      </c>
    </row>
    <row r="811" customFormat="false" ht="15" hidden="false" customHeight="false" outlineLevel="0" collapsed="false">
      <c r="J811" s="16" t="str">
        <f aca="false">B:B&amp;""&amp;G:G</f>
        <v/>
      </c>
    </row>
    <row r="812" customFormat="false" ht="15" hidden="false" customHeight="false" outlineLevel="0" collapsed="false">
      <c r="J812" s="16" t="str">
        <f aca="false">B:B&amp;""&amp;G:G</f>
        <v/>
      </c>
    </row>
    <row r="813" customFormat="false" ht="15" hidden="false" customHeight="false" outlineLevel="0" collapsed="false">
      <c r="J813" s="16" t="str">
        <f aca="false">B:B&amp;""&amp;G:G</f>
        <v/>
      </c>
    </row>
    <row r="814" customFormat="false" ht="15" hidden="false" customHeight="false" outlineLevel="0" collapsed="false">
      <c r="J814" s="16" t="str">
        <f aca="false">B:B&amp;""&amp;G:G</f>
        <v/>
      </c>
    </row>
    <row r="815" customFormat="false" ht="15" hidden="false" customHeight="false" outlineLevel="0" collapsed="false">
      <c r="J815" s="16" t="str">
        <f aca="false">B:B&amp;""&amp;G:G</f>
        <v/>
      </c>
    </row>
    <row r="816" customFormat="false" ht="15" hidden="false" customHeight="false" outlineLevel="0" collapsed="false">
      <c r="J816" s="16" t="str">
        <f aca="false">B:B&amp;""&amp;G:G</f>
        <v/>
      </c>
    </row>
    <row r="817" customFormat="false" ht="15" hidden="false" customHeight="false" outlineLevel="0" collapsed="false">
      <c r="J817" s="16" t="str">
        <f aca="false">B:B&amp;""&amp;G:G</f>
        <v/>
      </c>
    </row>
    <row r="818" customFormat="false" ht="15" hidden="false" customHeight="false" outlineLevel="0" collapsed="false">
      <c r="J818" s="16" t="str">
        <f aca="false">B:B&amp;" "&amp;G:G</f>
        <v> </v>
      </c>
    </row>
    <row r="819" customFormat="false" ht="15" hidden="false" customHeight="false" outlineLevel="0" collapsed="false">
      <c r="J819" s="16" t="str">
        <f aca="false">B:B&amp;" "&amp;G:G</f>
        <v> </v>
      </c>
    </row>
    <row r="820" customFormat="false" ht="15" hidden="false" customHeight="false" outlineLevel="0" collapsed="false">
      <c r="J820" s="16" t="str">
        <f aca="false">B:B&amp;" "&amp;G:G</f>
        <v> </v>
      </c>
    </row>
    <row r="821" customFormat="false" ht="15" hidden="false" customHeight="false" outlineLevel="0" collapsed="false">
      <c r="J821" s="16" t="str">
        <f aca="false">B:B&amp;" "&amp;G:G</f>
        <v> </v>
      </c>
    </row>
    <row r="822" customFormat="false" ht="15" hidden="false" customHeight="false" outlineLevel="0" collapsed="false">
      <c r="J822" s="16" t="str">
        <f aca="false">B:B&amp;" "&amp;G:G</f>
        <v> </v>
      </c>
    </row>
    <row r="823" customFormat="false" ht="15" hidden="false" customHeight="false" outlineLevel="0" collapsed="false">
      <c r="J823" s="16" t="str">
        <f aca="false">B:B&amp;" "&amp;G:G</f>
        <v> </v>
      </c>
    </row>
    <row r="824" customFormat="false" ht="15" hidden="false" customHeight="false" outlineLevel="0" collapsed="false">
      <c r="J824" s="16" t="str">
        <f aca="false">B:B&amp;" "&amp;G:G</f>
        <v> </v>
      </c>
    </row>
    <row r="825" customFormat="false" ht="15" hidden="false" customHeight="false" outlineLevel="0" collapsed="false">
      <c r="J825" s="16" t="str">
        <f aca="false">B:B&amp;" "&amp;G:G</f>
        <v> </v>
      </c>
    </row>
    <row r="826" customFormat="false" ht="15" hidden="false" customHeight="false" outlineLevel="0" collapsed="false">
      <c r="J826" s="16" t="str">
        <f aca="false">B:B&amp;" "&amp;G:G</f>
        <v> </v>
      </c>
    </row>
    <row r="827" customFormat="false" ht="15" hidden="false" customHeight="false" outlineLevel="0" collapsed="false">
      <c r="J827" s="16" t="str">
        <f aca="false">B:B&amp;" "&amp;G:G</f>
        <v> </v>
      </c>
    </row>
    <row r="828" customFormat="false" ht="15" hidden="false" customHeight="false" outlineLevel="0" collapsed="false">
      <c r="J828" s="16" t="str">
        <f aca="false">B:B&amp;" "&amp;G:G</f>
        <v> </v>
      </c>
    </row>
    <row r="829" customFormat="false" ht="15" hidden="false" customHeight="false" outlineLevel="0" collapsed="false">
      <c r="J829" s="16" t="str">
        <f aca="false">B:B&amp;" "&amp;G:G</f>
        <v> </v>
      </c>
    </row>
    <row r="830" customFormat="false" ht="15" hidden="false" customHeight="false" outlineLevel="0" collapsed="false">
      <c r="J830" s="16" t="str">
        <f aca="false">B:B&amp;" "&amp;G:G</f>
        <v> </v>
      </c>
    </row>
    <row r="831" customFormat="false" ht="15" hidden="false" customHeight="false" outlineLevel="0" collapsed="false">
      <c r="J831" s="16" t="str">
        <f aca="false">B:B&amp;" "&amp;G:G</f>
        <v> </v>
      </c>
    </row>
    <row r="832" customFormat="false" ht="15" hidden="false" customHeight="false" outlineLevel="0" collapsed="false">
      <c r="J832" s="16" t="str">
        <f aca="false">B:B&amp;" "&amp;G:G</f>
        <v> </v>
      </c>
    </row>
    <row r="833" customFormat="false" ht="15" hidden="false" customHeight="false" outlineLevel="0" collapsed="false">
      <c r="J833" s="16" t="str">
        <f aca="false">B:B&amp;" "&amp;G:G</f>
        <v> </v>
      </c>
    </row>
    <row r="834" customFormat="false" ht="15" hidden="false" customHeight="false" outlineLevel="0" collapsed="false">
      <c r="J834" s="16" t="str">
        <f aca="false">B:B&amp;" "&amp;G:G</f>
        <v> </v>
      </c>
    </row>
    <row r="835" customFormat="false" ht="15" hidden="false" customHeight="false" outlineLevel="0" collapsed="false">
      <c r="J835" s="16" t="str">
        <f aca="false">B:B&amp;" "&amp;G:G</f>
        <v> </v>
      </c>
    </row>
    <row r="836" customFormat="false" ht="15" hidden="false" customHeight="false" outlineLevel="0" collapsed="false">
      <c r="J836" s="16" t="str">
        <f aca="false">B:B&amp;" "&amp;G:G</f>
        <v> </v>
      </c>
    </row>
    <row r="837" customFormat="false" ht="15" hidden="false" customHeight="false" outlineLevel="0" collapsed="false">
      <c r="J837" s="16" t="str">
        <f aca="false">B:B&amp;" "&amp;G:G</f>
        <v> </v>
      </c>
    </row>
    <row r="838" customFormat="false" ht="15" hidden="false" customHeight="false" outlineLevel="0" collapsed="false">
      <c r="J838" s="16" t="str">
        <f aca="false">B:B&amp;" "&amp;G:G</f>
        <v> </v>
      </c>
    </row>
    <row r="839" customFormat="false" ht="15" hidden="false" customHeight="false" outlineLevel="0" collapsed="false">
      <c r="J839" s="16" t="str">
        <f aca="false">B:B&amp;" "&amp;G:G</f>
        <v> </v>
      </c>
    </row>
    <row r="840" customFormat="false" ht="15" hidden="false" customHeight="false" outlineLevel="0" collapsed="false">
      <c r="J840" s="16" t="str">
        <f aca="false">B:B&amp;" "&amp;G:G</f>
        <v> </v>
      </c>
    </row>
    <row r="841" customFormat="false" ht="15" hidden="false" customHeight="false" outlineLevel="0" collapsed="false">
      <c r="J841" s="16" t="str">
        <f aca="false">B:B&amp;" "&amp;G:G</f>
        <v> </v>
      </c>
    </row>
    <row r="842" customFormat="false" ht="15" hidden="false" customHeight="false" outlineLevel="0" collapsed="false">
      <c r="J842" s="16" t="str">
        <f aca="false">B:B&amp;" "&amp;G:G</f>
        <v> </v>
      </c>
    </row>
    <row r="843" customFormat="false" ht="15" hidden="false" customHeight="false" outlineLevel="0" collapsed="false">
      <c r="J843" s="16" t="str">
        <f aca="false">B:B&amp;" "&amp;G:G</f>
        <v> </v>
      </c>
    </row>
    <row r="844" customFormat="false" ht="15" hidden="false" customHeight="false" outlineLevel="0" collapsed="false">
      <c r="J844" s="16" t="str">
        <f aca="false">B:B&amp;" "&amp;G:G</f>
        <v> </v>
      </c>
    </row>
    <row r="845" customFormat="false" ht="15" hidden="false" customHeight="false" outlineLevel="0" collapsed="false">
      <c r="J845" s="16" t="str">
        <f aca="false">B:B&amp;" "&amp;G:G</f>
        <v> </v>
      </c>
    </row>
    <row r="846" customFormat="false" ht="15" hidden="false" customHeight="false" outlineLevel="0" collapsed="false">
      <c r="J846" s="16" t="str">
        <f aca="false">B:B&amp;" "&amp;G:G</f>
        <v> </v>
      </c>
    </row>
    <row r="847" customFormat="false" ht="15" hidden="false" customHeight="false" outlineLevel="0" collapsed="false">
      <c r="J847" s="16" t="str">
        <f aca="false">B:B&amp;" "&amp;G:G</f>
        <v> </v>
      </c>
    </row>
    <row r="848" customFormat="false" ht="15" hidden="false" customHeight="false" outlineLevel="0" collapsed="false">
      <c r="J848" s="16" t="str">
        <f aca="false">B:B&amp;" "&amp;G:G</f>
        <v> </v>
      </c>
    </row>
    <row r="849" customFormat="false" ht="15" hidden="false" customHeight="false" outlineLevel="0" collapsed="false">
      <c r="J849" s="16" t="str">
        <f aca="false">B:B&amp;" "&amp;G:G</f>
        <v> </v>
      </c>
    </row>
    <row r="850" customFormat="false" ht="15" hidden="false" customHeight="false" outlineLevel="0" collapsed="false">
      <c r="J850" s="16" t="str">
        <f aca="false">B:B&amp;" "&amp;G:G</f>
        <v> </v>
      </c>
    </row>
    <row r="851" customFormat="false" ht="15" hidden="false" customHeight="false" outlineLevel="0" collapsed="false">
      <c r="J851" s="16" t="str">
        <f aca="false">B:B&amp;" "&amp;G:G</f>
        <v> </v>
      </c>
    </row>
    <row r="852" customFormat="false" ht="15" hidden="false" customHeight="false" outlineLevel="0" collapsed="false">
      <c r="J852" s="16" t="str">
        <f aca="false">B:B&amp;" "&amp;G:G</f>
        <v> </v>
      </c>
    </row>
    <row r="853" customFormat="false" ht="15" hidden="false" customHeight="false" outlineLevel="0" collapsed="false">
      <c r="J853" s="16" t="str">
        <f aca="false">B:B&amp;" "&amp;G:G</f>
        <v> </v>
      </c>
    </row>
    <row r="854" customFormat="false" ht="15" hidden="false" customHeight="false" outlineLevel="0" collapsed="false">
      <c r="J854" s="16" t="str">
        <f aca="false">B:B&amp;" "&amp;G:G</f>
        <v> </v>
      </c>
    </row>
    <row r="855" customFormat="false" ht="15" hidden="false" customHeight="false" outlineLevel="0" collapsed="false">
      <c r="J855" s="16" t="str">
        <f aca="false">B:B&amp;" "&amp;G:G</f>
        <v> </v>
      </c>
    </row>
    <row r="856" customFormat="false" ht="15" hidden="false" customHeight="false" outlineLevel="0" collapsed="false">
      <c r="J856" s="16" t="str">
        <f aca="false">B:B&amp;" "&amp;G:G</f>
        <v> </v>
      </c>
    </row>
    <row r="857" customFormat="false" ht="15" hidden="false" customHeight="false" outlineLevel="0" collapsed="false">
      <c r="J857" s="16" t="str">
        <f aca="false">B:B&amp;" "&amp;G:G</f>
        <v> </v>
      </c>
    </row>
    <row r="858" customFormat="false" ht="15" hidden="false" customHeight="false" outlineLevel="0" collapsed="false">
      <c r="J858" s="16" t="str">
        <f aca="false">B:B&amp;" "&amp;G:G</f>
        <v> </v>
      </c>
    </row>
    <row r="859" customFormat="false" ht="15" hidden="false" customHeight="false" outlineLevel="0" collapsed="false">
      <c r="J859" s="16" t="str">
        <f aca="false">B:B&amp;" "&amp;G:G</f>
        <v> </v>
      </c>
    </row>
    <row r="860" customFormat="false" ht="15" hidden="false" customHeight="false" outlineLevel="0" collapsed="false">
      <c r="J860" s="16" t="str">
        <f aca="false">B:B&amp;" "&amp;G:G</f>
        <v> </v>
      </c>
    </row>
    <row r="861" customFormat="false" ht="15" hidden="false" customHeight="false" outlineLevel="0" collapsed="false">
      <c r="J861" s="16" t="str">
        <f aca="false">B:B&amp;" "&amp;G:G</f>
        <v> </v>
      </c>
    </row>
    <row r="862" customFormat="false" ht="15" hidden="false" customHeight="false" outlineLevel="0" collapsed="false">
      <c r="J862" s="16" t="str">
        <f aca="false">B:B&amp;" "&amp;G:G</f>
        <v> </v>
      </c>
    </row>
    <row r="863" customFormat="false" ht="15" hidden="false" customHeight="false" outlineLevel="0" collapsed="false">
      <c r="J863" s="16" t="str">
        <f aca="false">B:B&amp;" "&amp;G:G</f>
        <v> </v>
      </c>
    </row>
    <row r="864" customFormat="false" ht="15" hidden="false" customHeight="false" outlineLevel="0" collapsed="false">
      <c r="J864" s="16" t="str">
        <f aca="false">B:B&amp;" "&amp;G:G</f>
        <v> </v>
      </c>
    </row>
    <row r="865" customFormat="false" ht="15" hidden="false" customHeight="false" outlineLevel="0" collapsed="false">
      <c r="J865" s="16" t="str">
        <f aca="false">B:B&amp;" "&amp;G:G</f>
        <v> </v>
      </c>
    </row>
    <row r="866" customFormat="false" ht="15" hidden="false" customHeight="false" outlineLevel="0" collapsed="false">
      <c r="J866" s="16" t="str">
        <f aca="false">B:B&amp;" "&amp;G:G</f>
        <v> </v>
      </c>
    </row>
    <row r="867" customFormat="false" ht="15" hidden="false" customHeight="false" outlineLevel="0" collapsed="false">
      <c r="J867" s="16" t="str">
        <f aca="false">B:B&amp;" "&amp;G:G</f>
        <v> </v>
      </c>
    </row>
    <row r="868" customFormat="false" ht="15" hidden="false" customHeight="false" outlineLevel="0" collapsed="false">
      <c r="J868" s="16" t="str">
        <f aca="false">B:B&amp;" "&amp;G:G</f>
        <v> </v>
      </c>
    </row>
    <row r="869" customFormat="false" ht="15" hidden="false" customHeight="false" outlineLevel="0" collapsed="false">
      <c r="J869" s="16" t="str">
        <f aca="false">B:B&amp;" "&amp;G:G</f>
        <v> </v>
      </c>
    </row>
    <row r="870" customFormat="false" ht="15" hidden="false" customHeight="false" outlineLevel="0" collapsed="false">
      <c r="J870" s="16" t="str">
        <f aca="false">B:B&amp;" "&amp;G:G</f>
        <v> </v>
      </c>
    </row>
    <row r="871" customFormat="false" ht="15" hidden="false" customHeight="false" outlineLevel="0" collapsed="false">
      <c r="J871" s="16" t="str">
        <f aca="false">B:B&amp;" "&amp;G:G</f>
        <v> </v>
      </c>
    </row>
    <row r="872" customFormat="false" ht="15" hidden="false" customHeight="false" outlineLevel="0" collapsed="false">
      <c r="J872" s="16" t="str">
        <f aca="false">B:B&amp;" "&amp;G:G</f>
        <v> </v>
      </c>
    </row>
    <row r="873" customFormat="false" ht="15" hidden="false" customHeight="false" outlineLevel="0" collapsed="false">
      <c r="J873" s="16" t="str">
        <f aca="false">B:B&amp;" "&amp;G:G</f>
        <v> </v>
      </c>
    </row>
    <row r="874" customFormat="false" ht="15" hidden="false" customHeight="false" outlineLevel="0" collapsed="false">
      <c r="J874" s="16" t="str">
        <f aca="false">B:B&amp;" "&amp;G:G</f>
        <v> </v>
      </c>
    </row>
    <row r="875" customFormat="false" ht="15" hidden="false" customHeight="false" outlineLevel="0" collapsed="false">
      <c r="J875" s="16" t="str">
        <f aca="false">B:B&amp;" "&amp;G:G</f>
        <v> </v>
      </c>
    </row>
    <row r="876" customFormat="false" ht="15" hidden="false" customHeight="false" outlineLevel="0" collapsed="false">
      <c r="J876" s="16" t="str">
        <f aca="false">B:B&amp;" "&amp;G:G</f>
        <v> </v>
      </c>
    </row>
    <row r="877" customFormat="false" ht="15" hidden="false" customHeight="false" outlineLevel="0" collapsed="false">
      <c r="J877" s="16" t="str">
        <f aca="false">B:B&amp;" "&amp;G:G</f>
        <v> </v>
      </c>
    </row>
    <row r="878" customFormat="false" ht="15" hidden="false" customHeight="false" outlineLevel="0" collapsed="false">
      <c r="J878" s="16" t="str">
        <f aca="false">B:B&amp;" "&amp;G:G</f>
        <v> </v>
      </c>
    </row>
    <row r="879" customFormat="false" ht="15" hidden="false" customHeight="false" outlineLevel="0" collapsed="false">
      <c r="J879" s="16" t="str">
        <f aca="false">B:B&amp;" "&amp;G:G</f>
        <v> </v>
      </c>
    </row>
    <row r="880" customFormat="false" ht="15" hidden="false" customHeight="false" outlineLevel="0" collapsed="false">
      <c r="J880" s="16" t="str">
        <f aca="false">B:B&amp;" "&amp;G:G</f>
        <v> </v>
      </c>
    </row>
    <row r="881" customFormat="false" ht="15" hidden="false" customHeight="false" outlineLevel="0" collapsed="false">
      <c r="J881" s="16" t="str">
        <f aca="false">B:B&amp;" "&amp;G:G</f>
        <v> </v>
      </c>
    </row>
    <row r="882" customFormat="false" ht="15" hidden="false" customHeight="false" outlineLevel="0" collapsed="false">
      <c r="J882" s="16" t="str">
        <f aca="false">B:B&amp;" "&amp;G:G</f>
        <v> </v>
      </c>
    </row>
    <row r="883" customFormat="false" ht="15" hidden="false" customHeight="false" outlineLevel="0" collapsed="false">
      <c r="J883" s="16" t="str">
        <f aca="false">B:B&amp;" "&amp;G:G</f>
        <v> </v>
      </c>
    </row>
    <row r="884" customFormat="false" ht="15" hidden="false" customHeight="false" outlineLevel="0" collapsed="false">
      <c r="J884" s="16" t="str">
        <f aca="false">B:B&amp;" "&amp;G:G</f>
        <v> </v>
      </c>
    </row>
    <row r="885" customFormat="false" ht="15" hidden="false" customHeight="false" outlineLevel="0" collapsed="false">
      <c r="J885" s="16" t="str">
        <f aca="false">B:B&amp;" "&amp;G:G</f>
        <v> </v>
      </c>
    </row>
    <row r="886" customFormat="false" ht="15" hidden="false" customHeight="false" outlineLevel="0" collapsed="false">
      <c r="J886" s="16" t="str">
        <f aca="false">B:B&amp;" "&amp;G:G</f>
        <v> </v>
      </c>
    </row>
    <row r="887" customFormat="false" ht="15" hidden="false" customHeight="false" outlineLevel="0" collapsed="false">
      <c r="J887" s="16" t="str">
        <f aca="false">B:B&amp;" "&amp;G:G</f>
        <v> </v>
      </c>
    </row>
    <row r="888" customFormat="false" ht="15" hidden="false" customHeight="false" outlineLevel="0" collapsed="false">
      <c r="J888" s="16" t="str">
        <f aca="false">B:B&amp;" "&amp;G:G</f>
        <v> </v>
      </c>
    </row>
  </sheetData>
  <autoFilter ref="H1:H662"/>
  <dataValidations count="7">
    <dataValidation allowBlank="true" operator="between" showDropDown="false" showErrorMessage="false" showInputMessage="false" sqref="G204:G205" type="none">
      <formula1>0</formula1>
      <formula2>0</formula2>
    </dataValidation>
    <dataValidation allowBlank="true" operator="between" prompt="DO NOT ENTER A PO BOX, PHYSICAL ADDRESSES ONLY." showDropDown="false" showErrorMessage="true" showInputMessage="true" sqref="D2:E2 D27:E28 D72:E72 D147:E147 D178:E178 D180:E181 D191:E191 D195:E196 D204:E205 D289:E289 D553:E553 D649:E649" type="none">
      <formula1>0</formula1>
      <formula2>0</formula2>
    </dataValidation>
    <dataValidation allowBlank="true" error="PLEASE ENTER EMAIL ADDRESS ONLY (NO WEBPAGES)." errorTitle="EMAIL ADDRESS" operator="between" prompt="IF THERE IS NO EMAIL, PLEASE DO NOT ADD TO THE VENDOR DATABASE 01/2013." promptTitle="EMAIL ADDRESS" showDropDown="false" showErrorMessage="true" showInputMessage="true" sqref="J4 J631" type="none">
      <formula1>0</formula1>
      <formula2>0</formula2>
    </dataValidation>
    <dataValidation allowBlank="true" operator="between" prompt="Please do not add any dashes, parentheses, dots or spaces to the Phone &amp; Fax Numbers 01/2013." promptTitle="Phone &amp; Fax Number" showDropDown="false" showErrorMessage="true" showInputMessage="true" sqref="I4 I631" type="none">
      <formula1>0</formula1>
      <formula2>0</formula2>
    </dataValidation>
    <dataValidation allowBlank="true" operator="between" prompt="Please do not add any dashes, parentheses, dots or spaces to the Phone &amp; Fax Numbers 01/2012." promptTitle="Phone &amp; Fax Number" showDropDown="false" showErrorMessage="true" showInputMessage="true" sqref="I1 I3 I5:I26 I29:I71 I73:I139 I141:I164 I166:I177 I179 I182 I184 I186:I190 I192:I194 I197:I203 I206:I209 I211:I253 I255:I275 I277:I288 I290:I317 I319 I321 I323:I327 I329:I338 I340:I393 I396:I397 I399:I552 I554:I630 I632 I634:I648 I650:I662 H663:H888" type="none">
      <formula1>0</formula1>
      <formula2>0</formula2>
    </dataValidation>
    <dataValidation allowBlank="true" error="PLEASE ENTER WEB ADDRESSES ONLY." errorTitle="WEB ADDRESS" operator="between" prompt="IF THERE IS NO WEB ADDRESS PROVIDED, PLEASE ENTER N/A 01/2012." promptTitle="WEB ADDRESS" showDropDown="false" showErrorMessage="true" showInputMessage="true" sqref="J224:J225" type="none">
      <formula1>0</formula1>
      <formula2>0</formula2>
    </dataValidation>
    <dataValidation allowBlank="true" error="PLEASE ENTER EMAIL ADDRESS ONLY (NO WEBPAGES)." errorTitle="EMAIL ADDRESS" operator="between" prompt="IF THERE IS NO EMAIL, PLEASE DO NOT ADD TO THE VENDOR DATABASE 01/2012." promptTitle="EMAIL ADDRESS" showDropDown="false" showErrorMessage="true" showInputMessage="true" sqref="J1 J3 J5:J26 J29:J71 J73:J139 J141:J143 J146:J164 J166:J177 J179 J182 J184 J186:J190 J192:J194 J197:J203 J206:J209 J211:J223 J226:J233 J235:J262 J264 J266:J275 J277:J281 J283:J288 J290 J292 J295 J297:J314 J316:J317 J319 J321 J325:J327 J329:J331 J334:J338 J340 J342:J347 J350 J352:J353 J355:J368 J372 J375:J377 J380 J383:J384 J387 J390:J394 J396 J399:J402 J404 J408:J409 J411:J413 J418:J422 J426:J428 J434:J444 J449:J451 J454 J456 J459:J460 J462:J467 J469:J479 J482:J492 J494:J503 J505:J508 J511 J513:J514 J516:J517 J519:J522 J524 J526:J530 J532:J540 J542 J544:J545 J547:J552 J554:J565 J568:J569 J572 J575:J582 J584:J586 J588 J595 J599 J601:J602 J604:J605 J608:J625 J627:J628 J630 J632 J634:J648 J650:J662 I663:I888" type="none">
      <formula1>0</formula1>
      <formula2>0</formula2>
    </dataValidation>
  </dataValidations>
  <hyperlinks>
    <hyperlink ref="J3" r:id="rId1" display="cmbe@3dtek.testcom"/>
    <hyperlink ref="J6" r:id="rId2" display="frankcarpenter@aaeelectricservices.testcom"/>
    <hyperlink ref="J7" r:id="rId3" display="mmharris@aaasouth.testcom"/>
    <hyperlink ref="J15" r:id="rId4" display="abr@actualbankrobbers.testcom"/>
    <hyperlink ref="J19" r:id="rId5" display="cmacsuga@admorgan.testcom"/>
    <hyperlink ref="J22" r:id="rId6" display="salesteam@adsus.testnet-carloski@adsys.testnet"/>
    <hyperlink ref="J26" r:id="rId7" display="agf.testalliance@yahoo.testcom"/>
    <hyperlink ref="J30" r:id="rId8" display="wecanhelp@airgas.testcom"/>
    <hyperlink ref="J31" r:id="rId9" display="aso.testecommerce.testsupport@airgas.testcom"/>
    <hyperlink ref="J33" r:id="rId10" display="traci@airquestinc.testcom"/>
    <hyperlink ref="J35" r:id="rId11" display="acsi@acsi-sys.testcom"/>
    <hyperlink ref="J36" r:id="rId12" display="aldawiring@gmail.testcom"/>
    <hyperlink ref="J37" r:id="rId13" display="lisa@allaboutkidstherapy.testcom   "/>
    <hyperlink ref="J42" r:id="rId14" display="ral265117@gmail.testcom"/>
    <hyperlink ref="J43" r:id="rId15" display="sales@allwirecable.testcom"/>
    <hyperlink ref="J48" r:id="rId16" display="anna@amcsales.testcom "/>
    <hyperlink ref="J49" r:id="rId17" display="max@ameriproproducts.testcom"/>
    <hyperlink ref="J51" r:id="rId18" display="chuks.testu.testokereke@gmail.testcom"/>
    <hyperlink ref="J57" r:id="rId19" display="information@anpintl.testcom"/>
    <hyperlink ref="J58" r:id="rId20" display="coverstreet@apogee.testus"/>
    <hyperlink ref="J59" r:id="rId21" display="alec@appinnovators.testcom"/>
    <hyperlink ref="J61" r:id="rId22" display="smelton@aquamizerinc.testcom"/>
    <hyperlink ref="J68" r:id="rId23" display="dargote@argo-techsolutions.testcom "/>
    <hyperlink ref="J69" r:id="rId24" display="artricia@arightwaycreditcounseling.testcom"/>
    <hyperlink ref="J73" r:id="rId25" display="artyfacesbyluz@yahoo.testcom"/>
    <hyperlink ref="J74" r:id="rId26" display="customerservice@askjanitorial.testcom"/>
    <hyperlink ref="J78" r:id="rId27" display="patrick@avenidasuites.testcom"/>
    <hyperlink ref="J79" r:id="rId28" display="amy@awnclean.testcom "/>
    <hyperlink ref="J83" r:id="rId29" display="sales@baypromo.testnet"/>
    <hyperlink ref="J85" r:id="rId30" display="tab@bay2bay.testnet"/>
    <hyperlink ref="J86" r:id="rId31" display="sales@bcicomm.testcom"/>
    <hyperlink ref="J91" r:id="rId32" display="bestmadeentinc@aol.testcom"/>
    <hyperlink ref="J95" r:id="rId33" display="info@safehealusa.testcom "/>
    <hyperlink ref="J99" r:id="rId34" display="order@bioassaysys.testcom"/>
    <hyperlink ref="J101" r:id="rId35" display="tkovar@biologicaltreeservices.testcom "/>
    <hyperlink ref="J102" r:id="rId36" display="wbmmccrory@pacbell.testnet "/>
    <hyperlink ref="J103" r:id="rId37" display="karenbionomics@comcast.testnet "/>
    <hyperlink ref="J110" r:id="rId38" display="jessica@boneclones.testcom "/>
    <hyperlink ref="J113" r:id="rId39" display="krobertson@bowstern.testcom "/>
    <hyperlink ref="J115" r:id="rId40" display="info@programmanagers.testcom"/>
    <hyperlink ref="J117" r:id="rId41" display="Info@brandconceptllc.testcom"/>
    <hyperlink ref="J119" r:id="rId42" display="info@crankworksbikes.testcom "/>
    <hyperlink ref="J120" r:id="rId43" display="info@brunetgarcia.testcom"/>
    <hyperlink ref="J121" r:id="rId44" display="bubblehousecleaningservices@gmail.testcom "/>
    <hyperlink ref="J122" r:id="rId45" display="tmcleod@buckeyeinternational.testcom "/>
    <hyperlink ref="J123" r:id="rId46" display="c.testramsay@burnettprocessinc.testcom"/>
    <hyperlink ref="J127" r:id="rId47" display="tampa@capitalcontractors.testcom"/>
    <hyperlink ref="J128" r:id="rId48" display="kjohnson@capricornsys.testcom"/>
    <hyperlink ref="J133" r:id="rId49" display="spotcoolerinfo@spot-coolers.testcom "/>
    <hyperlink ref="J136" r:id="rId50" display="info@casesystemsinc.testcom"/>
    <hyperlink ref="J137" r:id="rId51" display="cconstr@tampabay.testrr.testcom"/>
    <hyperlink ref="J138" r:id="rId52" display="oscar@ccpainting.testcom"/>
    <hyperlink ref="J139" r:id="rId53" display="central_trading@msn.testcom"/>
    <hyperlink ref="J140" r:id="rId54" display="info@ccsmarketing.testcom"/>
    <hyperlink ref="J141" r:id="rId55" display="jgullick@channelcomp.testcom "/>
    <hyperlink ref="J142" r:id="rId56" display="dchapp58@aol.testcom"/>
    <hyperlink ref="J146" r:id="rId57" display="downy@classiceventsrentals.testcom"/>
    <hyperlink ref="J148" r:id="rId58" display="info@cepower.testcom"/>
    <hyperlink ref="J153" r:id="rId59" display="dave@cmnd.testcom"/>
    <hyperlink ref="J156" r:id="rId60" display="info@compuquip.testcom"/>
    <hyperlink ref="J157" r:id="rId61" display="tmcnabb@cmcdata.testcom"/>
    <hyperlink ref="J162" r:id="rId62" display="brian@contractfurniturefl.testcom "/>
    <hyperlink ref="J163" r:id="rId63" display="contract@coolsofttech.testcom"/>
    <hyperlink ref="J164" r:id="rId64" display="information@copadatasupplies.testcom "/>
    <hyperlink ref="J166" r:id="rId65" display="pwooley@corporateinteriorsinc.testcom "/>
    <hyperlink ref="J169" r:id="rId66" display="emaconaughey@diverseeducation.testcom"/>
    <hyperlink ref="J172" r:id="rId67" display="info@criticalsystemsolutions.testcom"/>
    <hyperlink ref="J173" r:id="rId68" display="cody@crosstownpromotional.testcom"/>
    <hyperlink ref="J176" r:id="rId69" display="cynthia@csrhub.testcom "/>
    <hyperlink ref="J185" r:id="rId70" display="gajadallah@gmail.testcom"/>
    <hyperlink ref="J188" r:id="rId71" display="kmarsh@destknow.testcom "/>
    <hyperlink ref="J189" r:id="rId72" display="dnmorrison@r3sitefurnishings.testcom"/>
    <hyperlink ref="J190" r:id="rId73" display="dorette@dgroupconsulting.testcom"/>
    <hyperlink ref="J193" r:id="rId74" display="dffsfl@aol.testcom"/>
    <hyperlink ref="J197" r:id="rId75" display="jill@directprocurementInc.testcom"/>
    <hyperlink ref="J198" r:id="rId76" display="nfo@d-bm.testcom"/>
    <hyperlink ref="J201" r:id="rId77" display="dmcinc1@yahoo.testcom"/>
    <hyperlink ref="J203" r:id="rId78" display="jcooper@dhol.testcom "/>
    <hyperlink ref="J204" r:id="rId79" display="dave@dowlinggraphics.testcom"/>
    <hyperlink ref="J206" r:id="rId80" display="yohannesn@dps-gov.testcom"/>
    <hyperlink ref="J207" r:id="rId81" display="tampacentral@flyinglocksmiths.testcom"/>
    <hyperlink ref="J212" r:id="rId82" display="etta@durasealfla.testcom "/>
    <hyperlink ref="J215" r:id="rId83" display="plumber@gte.testcom "/>
    <hyperlink ref="J220" r:id="rId84" display="michelle@ecopromotionsonline.testcom "/>
    <hyperlink ref="J221" r:id="rId85" display="crodriguez@ecycleflorida.testcom"/>
    <hyperlink ref="J225" r:id="rId86" display="info@cjsmgmgmt.testcom"/>
    <hyperlink ref="J226" r:id="rId87" display="elizabethe@empad.testnet"/>
    <hyperlink ref="J228" r:id="rId88" display="chris.testramos@goecis.testcom"/>
    <hyperlink ref="J239" r:id="rId89" display="scrubs@fashionscrubdepot.testcom "/>
    <hyperlink ref="J242" r:id="rId90" display="accounting@fawley-bryant.testcom "/>
    <hyperlink ref="J244" r:id="rId91" display="dhayes@fedeastintl.testcom"/>
    <hyperlink ref="J247" r:id="rId92" display="info@4fbi.testcom"/>
    <hyperlink ref="J251" r:id="rId93" display="flppipet@aol.testcom"/>
    <hyperlink ref="J252" r:id="rId94" display="sales@printsolutions.testcom"/>
    <hyperlink ref="J259" r:id="rId95" display="frederick.testcommunications@gmail.testcom"/>
    <hyperlink ref="J268" r:id="rId96" display="info@ggcsi.testcom"/>
    <hyperlink ref="J272" r:id="rId97" display="motownpride@gotjokesimprov.testcom"/>
    <hyperlink ref="J278" r:id="rId98" display="bonniegsp@aol.testcom"/>
    <hyperlink ref="J279" r:id="rId99" display="bettyasher@greenwoodsearch.testcom "/>
    <hyperlink ref="J280" r:id="rId100" display="agonza8@verizon.testnet "/>
    <hyperlink ref="J281" r:id="rId101" display="andrea@gulfatlanticequipment.testcom "/>
    <hyperlink ref="J286" r:id="rId102" display="customercare@hcs.testnet"/>
    <hyperlink ref="J294" r:id="rId103" display="info@henriquezelectric.testcom"/>
    <hyperlink ref="J296" r:id="rId104" display="yes@hicorp.testcom"/>
    <hyperlink ref="J298" r:id="rId105" display="ggorken@hightowerspetroleum.testcom"/>
    <hyperlink ref="J299" r:id="rId106" display="steve@hollibaughconstruction.testcom"/>
    <hyperlink ref="J303" r:id="rId107" display="k.testmelanson@cthsu.testcom"/>
    <hyperlink ref="J307" r:id="rId108" display="recycleies@gmail.testcom"/>
    <hyperlink ref="J308" r:id="rId109" display="wesserbrawner@impactainc.testcom"/>
    <hyperlink ref="J309" r:id="rId110" display="alinck@iliflorida.testcom "/>
    <hyperlink ref="J310" r:id="rId111" display="ddcurbelo@independentresources.testcom "/>
    <hyperlink ref="J312" r:id="rId112" display="support@informasoftware.testcom "/>
    <hyperlink ref="J314" r:id="rId113" display="rrussell@integralenergyus.testcom"/>
    <hyperlink ref="J315" r:id="rId114" display="moreinfo@cornerstoneondemand.testcom"/>
    <hyperlink ref="J318" r:id="rId115" display="jfergb@aol.testcom "/>
    <hyperlink ref="J321" r:id="rId116" display="jason@j2itservices.testcom"/>
    <hyperlink ref="J322" r:id="rId117" display="ally@jacksoncustombuilding.testcom"/>
    <hyperlink ref="J328" r:id="rId118" display="pavertraders@gmail.testcom "/>
    <hyperlink ref="J337" r:id="rId119" display="rep@kastechssg.testcom"/>
    <hyperlink ref="J338" r:id="rId120" display="kdcoutfitters@gmail.testcom"/>
    <hyperlink ref="J340" r:id="rId121" display="tthomas@kermamedical.testcom"/>
    <hyperlink ref="J341" r:id="rId122" display="kerrick@kerrickwilliams.testcom"/>
    <hyperlink ref="J342" r:id="rId123" display="raaron@keytravel.testcom"/>
    <hyperlink ref="J350" r:id="rId124" display="staciepkss@kss-uslinkpictng.testcom "/>
    <hyperlink ref="J352" r:id="rId125" display="derek.testkeys@l5us.testcom"/>
    <hyperlink ref="J354" r:id="rId126" display="ladesign4@aol.testcom "/>
    <hyperlink ref="J355" r:id="rId127" display="djparsons@lamar.testcom"/>
    <hyperlink ref="J356" r:id="rId128" display="mgtunon@lemartec.testcom"/>
    <hyperlink ref="J360" r:id="rId129" display="LTinterpreter@gmail.testcom"/>
    <hyperlink ref="J366" r:id="rId130" display="keely@longandassociates.testcom"/>
    <hyperlink ref="J367" r:id="rId131" display="loyalwaterproofing@tampabay.testrr.testcom"/>
    <hyperlink ref="J368" r:id="rId132" display="office@leeryder.testcom"/>
    <hyperlink ref="J372" r:id="rId133" display="style@lyleengineeringgroup.testcom  "/>
    <hyperlink ref="J373" r:id="rId134" display="lmullen.testnpresources@gmail.testcom"/>
    <hyperlink ref="J376" r:id="rId135" display="tparker@mainstreamip.testcom"/>
    <hyperlink ref="J377" r:id="rId136" display="support@makingastatementllc.testcom"/>
    <hyperlink ref="J378" r:id="rId137" display="christine@makobiz.testnet "/>
    <hyperlink ref="J380" r:id="rId138" display="msolutions96@gmail.testcom"/>
    <hyperlink ref="J385" r:id="rId139" display="service@mlicorp.testcom"/>
    <hyperlink ref="J394" r:id="rId140" display="jacqueline.testolt@mcroberts1876.testcom"/>
    <hyperlink ref="J404" r:id="rId141" display="info@microopticsfl.testcom"/>
    <hyperlink ref="J405" r:id="rId142" display="info@microscopeworld.testcom"/>
    <hyperlink ref="J406" r:id="rId143" display="danny@midarmored.testcom "/>
    <hyperlink ref="J407" r:id="rId144" display="custserv@midsci.testcom"/>
    <hyperlink ref="J413" r:id="rId145" display="scott.testweil@cspi.testcom "/>
    <hyperlink ref="J414" r:id="rId146" display="info@benjaminmoore.testcom "/>
    <hyperlink ref="J419" r:id="rId147" display="jillgartner@myclassifiedads.testnet"/>
    <hyperlink ref="J421" r:id="rId148" display="tommy.teste@nacsemi.testcom"/>
    <hyperlink ref="J422" r:id="rId149" display="kturgeon@namtek.testcom"/>
    <hyperlink ref="J423" r:id="rId150" display="info@nationaldiagnostics.testcom"/>
    <hyperlink ref="J424" r:id="rId151" display="adordeic2@ncsco.testcom "/>
    <hyperlink ref="J428" r:id="rId152" display="ddrake@netsyncnetwork.testcom"/>
    <hyperlink ref="J429" r:id="rId153" display="lalas@networkconcern.testcom"/>
    <hyperlink ref="J430" r:id="rId154" display="production@newagerepro.testcom"/>
    <hyperlink ref="J434" r:id="rId155" display="dominique@nikacorporatehousing.testcom"/>
    <hyperlink ref="J437" r:id="rId156" display="sales@nstpower.testcom"/>
    <hyperlink ref="J443" r:id="rId157" display="offisspayce@gmail.testcom"/>
    <hyperlink ref="J444" r:id="rId158" display="judkurnock@office-worx.testcom "/>
    <hyperlink ref="J454" r:id="rId159" display="sales@palmettouniforms.testcom"/>
    <hyperlink ref="J456" r:id="rId160" display="christine.testdimalo@northernrivers.testorg"/>
    <hyperlink ref="J457" r:id="rId161" display="patriotssupplycorp@gmail.testcom"/>
    <hyperlink ref="J458" r:id="rId162" display="jack.teste.testpattison@gmail.testcom"/>
    <hyperlink ref="J459" r:id="rId163" display="sales@paulconsulting.testcom"/>
    <hyperlink ref="J461" r:id="rId164" display="pavnestrees@rdics.testcom"/>
    <hyperlink ref="J464" r:id="rId165" display="travis@perkinsusa.testcom"/>
    <hyperlink ref="J470" r:id="rId166" display="olivas2077@gmail.testcom "/>
    <hyperlink ref="J472" r:id="rId167" display="pra@prainc.testcom   "/>
    <hyperlink ref="J473" r:id="rId168" display="jfrasca@precisioners.testcom"/>
    <hyperlink ref="J475" r:id="rId169" display="admin@precisionmedicalinc.testcom"/>
    <hyperlink ref="J480" r:id="rId170" display="vicki.testwhite@pcf-d.testcom; ted.testchaconas@pcf-d.testcom "/>
    <hyperlink ref="J481" r:id="rId171" display="dduff@presidio.testcom "/>
    <hyperlink ref="J482" r:id="rId172" display="sales@printplusllc.testcom"/>
    <hyperlink ref="J483" r:id="rId173" display="susan@priorityprojectresources.testcom"/>
    <hyperlink ref="J492" r:id="rId174" display="pamela.testspencer@prosealofflorida.testcom"/>
    <hyperlink ref="J493" r:id="rId175" display="sheryl@pspromos.testcom "/>
    <hyperlink ref="J494" r:id="rId176" display="awozniak@pureaircontrols.testcom"/>
    <hyperlink ref="J495" r:id="rId177" display="info@purposely.testcom"/>
    <hyperlink ref="J496" r:id="rId178" display="info@qualitybuildingcontrols.testcom "/>
    <hyperlink ref="J500" r:id="rId179" display="k.testarsenault@ranon.testcom "/>
    <hyperlink ref="J502" r:id="rId180" display="kendall@rcrtampa.testcom"/>
    <hyperlink ref="J508" r:id="rId181" display="info@reyocns.testcom"/>
    <hyperlink ref="J511" r:id="rId182" display="neil@rioteam.testcom"/>
    <hyperlink ref="J512" r:id="rId183" display="ritetranslation@gmail.testcom"/>
    <hyperlink ref="J513" r:id="rId184" display="sanjeev@ohukan@hotmail.testcom "/>
    <hyperlink ref="J518" r:id="rId185" display="sales@roadnarrows.testcom"/>
    <hyperlink ref="J519" r:id="rId186" display="mbroughton@rscgi.testcom"/>
    <hyperlink ref="J521" r:id="rId187" display="rootedresistance@gmail.testcom"/>
    <hyperlink ref="J527" r:id="rId188" display="sswasson@gmail.testcom "/>
    <hyperlink ref="J530" r:id="rId189" display="info@slfixtures.testcom"/>
    <hyperlink ref="J531" r:id="rId190" display="scbt@scbt.testcom"/>
    <hyperlink ref="J533" r:id="rId191" display="contact@sarahsair.testcom"/>
    <hyperlink ref="J537" r:id="rId192" display="brent@thesawgrassgroup.testcom "/>
    <hyperlink ref="J538" r:id="rId193" display="engagement@palmbeachschools.testorg"/>
    <hyperlink ref="J539" r:id="rId194" display="sgooding@russellpublishing.testcom"/>
    <hyperlink ref="J540" r:id="rId195" display="vlinn@scrubin.testcom"/>
    <hyperlink ref="J541" r:id="rId196" display="randykoehler@scrubsnstuff.testbiz"/>
    <hyperlink ref="J543" r:id="rId197" display="jimseavy@seavyassociates.testcom"/>
    <hyperlink ref="J544" r:id="rId198" display="keith@secure2ware.testcom"/>
    <hyperlink ref="J545" r:id="rId199" display="gdumicich@sencomm.testcom"/>
    <hyperlink ref="J546" r:id="rId200" display="louise@nfcindustries.testcom"/>
    <hyperlink ref="J548" r:id="rId201" display="sbdesign@art-union.testnet"/>
    <hyperlink ref="J551" r:id="rId202" display="vendor@sicdimensions.testcom"/>
    <hyperlink ref="J553" r:id="rId203" display="simplyaxiom@gmail.testcom "/>
    <hyperlink ref="J555" r:id="rId204" display="info@slconstruction.testcom"/>
    <hyperlink ref="J559" r:id="rId205" display="stephen_forsythe@shi.testcom "/>
    <hyperlink ref="J566" r:id="rId206" display="info@sseteam.testcom"/>
    <hyperlink ref="J567" r:id="rId207" display="southernbrews@gmail.testcom"/>
    <hyperlink ref="J568" r:id="rId208" display="info@sovereignfurniture.testcom"/>
    <hyperlink ref="J574" r:id="rId209" display="stephaniesyjuco@gmail.testcom"/>
    <hyperlink ref="J579" r:id="rId210" display="ajones@stripeitrite.testcom"/>
    <hyperlink ref="J581" r:id="rId211" display="sunbeltsod@verizon.testcom "/>
    <hyperlink ref="J582" r:id="rId212" display="katie.testhoch@sundanceorlando.testcom"/>
    <hyperlink ref="J583" r:id="rId213" display="jerome.testsage@sunlure.testcom"/>
    <hyperlink ref="J587" r:id="rId214" display="supersaversupermarket@yahoo.testcom"/>
    <hyperlink ref="J591" r:id="rId215" display="jardolino@synergycontractinggroup.testcom"/>
    <hyperlink ref="J594" r:id="rId216" display="jeff@tampajan.testcom"/>
    <hyperlink ref="J596" r:id="rId217" display="christina@tampajan.testcom "/>
    <hyperlink ref="J600" r:id="rId218" display="bbottger@dwabiz.testcom"/>
    <hyperlink ref="J601" r:id="rId219" display="tge@webmail.testbellsouth.testnet"/>
    <hyperlink ref="J602" r:id="rId220" display="sales@theaceofcatering.testcom "/>
    <hyperlink ref="J603" r:id="rId221" display="mail@ashenengineering.testcom "/>
    <hyperlink ref="J608" r:id="rId222" display="gt@bygte.testcom"/>
    <hyperlink ref="J614" r:id="rId223" display="dominic.testnelson@thomassign.testcom"/>
    <hyperlink ref="J618" r:id="rId224" display="info@tomsrocketgear.testcom "/>
    <hyperlink ref="J619" r:id="rId225" display="totalpressurecleaningsvcs@verizon.testnet"/>
    <hyperlink ref="J623" r:id="rId226" display="bids@tristatecamera.testcom"/>
    <hyperlink ref="J629" r:id="rId227" display="adele.testwalsh@udtonline.testcom"/>
    <hyperlink ref="J631" r:id="rId228" display="sales@unitedlabsinc.testcom"/>
    <hyperlink ref="J632" r:id="rId229" display="u.testnei@verizon.testnet"/>
    <hyperlink ref="J633" r:id="rId230" display="urbanchef@urbanculinarycuisine.testcom "/>
    <hyperlink ref="J635" r:id="rId231" display="jhuh@usenvironmental.testcom"/>
    <hyperlink ref="J636" r:id="rId232" display="alex@travelworld1.testcom"/>
    <hyperlink ref="J637" r:id="rId233" display="vector@vectorlabs.testcom"/>
    <hyperlink ref="J642" r:id="rId234" display="office@consultengineering.testcom"/>
    <hyperlink ref="J643" r:id="rId235" display="eric@vsoftconsulting.testcom"/>
    <hyperlink ref="J648" r:id="rId236" display="contact@wb-3d.testcom"/>
    <hyperlink ref="J649" r:id="rId237" display="wcindustries2003@gmail.testcom"/>
    <hyperlink ref="J651" r:id="rId238" display="steve@wenstrom.testnet "/>
    <hyperlink ref="J652" r:id="rId239" display="rgarand@wcrw.testnet"/>
    <hyperlink ref="J653" r:id="rId240" display="carlos.testdominguez@wslife.testcom "/>
    <hyperlink ref="J654" r:id="rId241" display="donald.testjackson@widescopeccs.testcom "/>
    <hyperlink ref="J658" r:id="rId242" display="wes.testchambers@wwt.testcom"/>
    <hyperlink ref="J659" r:id="rId243" display="hotels@reservationcounter.testcom.tes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44"/>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025" min="1" style="0" width="10.53"/>
  </cols>
  <sheetData>
    <row r="1" customFormat="false" ht="15" hidden="false" customHeight="false" outlineLevel="0" collapsed="false">
      <c r="A1" s="0" t="s">
        <v>2983</v>
      </c>
      <c r="B1" s="0" t="s">
        <v>2984</v>
      </c>
      <c r="C1" s="0" t="s">
        <v>2985</v>
      </c>
      <c r="D1" s="0" t="s">
        <v>2986</v>
      </c>
      <c r="E1" s="0" t="s">
        <v>2987</v>
      </c>
      <c r="F1" s="0" t="s">
        <v>2988</v>
      </c>
      <c r="G1" s="0" t="s">
        <v>2989</v>
      </c>
      <c r="H1" s="0" t="s">
        <v>2990</v>
      </c>
    </row>
    <row r="2" customFormat="false" ht="15" hidden="false" customHeight="false" outlineLevel="0" collapsed="false">
      <c r="A2" s="0" t="s">
        <v>2991</v>
      </c>
      <c r="B2" s="0" t="s">
        <v>2992</v>
      </c>
      <c r="C2" s="0" t="n">
        <v>5</v>
      </c>
      <c r="D2" s="0" t="n">
        <v>5</v>
      </c>
      <c r="E2" s="0" t="n">
        <v>5</v>
      </c>
      <c r="F2" s="0" t="n">
        <v>5</v>
      </c>
      <c r="G2" s="0" t="s">
        <v>2993</v>
      </c>
      <c r="H2" s="0" t="s">
        <v>2994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7"/>
    <col collapsed="false" customWidth="true" hidden="false" outlineLevel="0" max="1025" min="2" style="0" width="10.53"/>
  </cols>
  <sheetData>
    <row r="1" customFormat="false" ht="15" hidden="false" customHeight="false" outlineLevel="0" collapsed="false">
      <c r="A1" s="82" t="s">
        <v>2995</v>
      </c>
    </row>
    <row r="2" customFormat="false" ht="15" hidden="false" customHeight="false" outlineLevel="0" collapsed="false">
      <c r="A2" s="0" t="s">
        <v>2996</v>
      </c>
    </row>
    <row r="3" customFormat="false" ht="15" hidden="false" customHeight="false" outlineLevel="0" collapsed="false">
      <c r="A3" s="0" t="s">
        <v>2997</v>
      </c>
    </row>
    <row r="4" customFormat="false" ht="15" hidden="false" customHeight="false" outlineLevel="0" collapsed="false">
      <c r="A4" s="0" t="s">
        <v>2998</v>
      </c>
    </row>
    <row r="5" customFormat="false" ht="15" hidden="false" customHeight="false" outlineLevel="0" collapsed="false">
      <c r="A5" s="0" t="s">
        <v>2999</v>
      </c>
    </row>
    <row r="6" customFormat="false" ht="15" hidden="false" customHeight="false" outlineLevel="0" collapsed="false">
      <c r="A6" s="0" t="s">
        <v>3000</v>
      </c>
    </row>
    <row r="7" customFormat="false" ht="15" hidden="false" customHeight="false" outlineLevel="0" collapsed="false">
      <c r="A7" s="0" t="s">
        <v>3001</v>
      </c>
    </row>
    <row r="8" customFormat="false" ht="15" hidden="false" customHeight="false" outlineLevel="0" collapsed="false">
      <c r="A8" s="0" t="s">
        <v>3002</v>
      </c>
    </row>
    <row r="9" customFormat="false" ht="15" hidden="false" customHeight="false" outlineLevel="0" collapsed="false">
      <c r="A9" s="0" t="s">
        <v>3003</v>
      </c>
    </row>
    <row r="10" customFormat="false" ht="15" hidden="false" customHeight="false" outlineLevel="0" collapsed="false">
      <c r="A10" s="0" t="s">
        <v>3004</v>
      </c>
    </row>
    <row r="11" customFormat="false" ht="15" hidden="false" customHeight="false" outlineLevel="0" collapsed="false">
      <c r="A11" s="0" t="s">
        <v>3005</v>
      </c>
    </row>
    <row r="12" customFormat="false" ht="15" hidden="false" customHeight="false" outlineLevel="0" collapsed="false">
      <c r="A12" s="0" t="s">
        <v>3006</v>
      </c>
    </row>
    <row r="13" customFormat="false" ht="15" hidden="false" customHeight="false" outlineLevel="0" collapsed="false">
      <c r="A13" s="0" t="s">
        <v>3007</v>
      </c>
    </row>
    <row r="14" customFormat="false" ht="15" hidden="false" customHeight="false" outlineLevel="0" collapsed="false">
      <c r="A14" s="0" t="s">
        <v>3008</v>
      </c>
    </row>
    <row r="15" customFormat="false" ht="15" hidden="false" customHeight="false" outlineLevel="0" collapsed="false">
      <c r="A15" s="0" t="s">
        <v>3009</v>
      </c>
    </row>
    <row r="16" customFormat="false" ht="15" hidden="false" customHeight="false" outlineLevel="0" collapsed="false">
      <c r="A16" s="0" t="s">
        <v>3010</v>
      </c>
    </row>
    <row r="17" customFormat="false" ht="15" hidden="false" customHeight="false" outlineLevel="0" collapsed="false">
      <c r="A17" s="0" t="s">
        <v>3011</v>
      </c>
    </row>
    <row r="18" customFormat="false" ht="15" hidden="false" customHeight="false" outlineLevel="0" collapsed="false">
      <c r="A18" s="0" t="s">
        <v>3012</v>
      </c>
    </row>
    <row r="19" customFormat="false" ht="15" hidden="false" customHeight="false" outlineLevel="0" collapsed="false">
      <c r="A19" s="0" t="s">
        <v>3013</v>
      </c>
    </row>
    <row r="20" customFormat="false" ht="15" hidden="false" customHeight="false" outlineLevel="0" collapsed="false">
      <c r="A20" s="0" t="s">
        <v>3014</v>
      </c>
    </row>
    <row r="21" customFormat="false" ht="15" hidden="false" customHeight="false" outlineLevel="0" collapsed="false">
      <c r="A21" s="0" t="s">
        <v>3015</v>
      </c>
    </row>
    <row r="22" customFormat="false" ht="15" hidden="false" customHeight="false" outlineLevel="0" collapsed="false">
      <c r="A22" s="0" t="s">
        <v>3016</v>
      </c>
    </row>
    <row r="23" customFormat="false" ht="15" hidden="false" customHeight="false" outlineLevel="0" collapsed="false">
      <c r="A23" s="0" t="s">
        <v>3017</v>
      </c>
    </row>
    <row r="24" customFormat="false" ht="15" hidden="false" customHeight="false" outlineLevel="0" collapsed="false">
      <c r="A24" s="0" t="s">
        <v>3018</v>
      </c>
    </row>
    <row r="25" customFormat="false" ht="15" hidden="false" customHeight="false" outlineLevel="0" collapsed="false">
      <c r="A25" s="0" t="s">
        <v>3019</v>
      </c>
    </row>
    <row r="26" customFormat="false" ht="15" hidden="false" customHeight="false" outlineLevel="0" collapsed="false">
      <c r="A26" s="0" t="s">
        <v>3020</v>
      </c>
    </row>
    <row r="27" customFormat="false" ht="15" hidden="false" customHeight="false" outlineLevel="0" collapsed="false">
      <c r="A27" s="0" t="s">
        <v>3021</v>
      </c>
    </row>
    <row r="28" customFormat="false" ht="15" hidden="false" customHeight="false" outlineLevel="0" collapsed="false">
      <c r="A28" s="0" t="s">
        <v>3022</v>
      </c>
    </row>
    <row r="29" customFormat="false" ht="15" hidden="false" customHeight="false" outlineLevel="0" collapsed="false">
      <c r="A29" s="0" t="s">
        <v>3023</v>
      </c>
    </row>
    <row r="30" customFormat="false" ht="15" hidden="false" customHeight="false" outlineLevel="0" collapsed="false">
      <c r="A30" s="0" t="s">
        <v>3024</v>
      </c>
    </row>
    <row r="31" customFormat="false" ht="15" hidden="false" customHeight="false" outlineLevel="0" collapsed="false">
      <c r="A31" s="0" t="s">
        <v>3025</v>
      </c>
    </row>
    <row r="32" customFormat="false" ht="15" hidden="false" customHeight="false" outlineLevel="0" collapsed="false">
      <c r="A32" s="0" t="s">
        <v>3026</v>
      </c>
    </row>
    <row r="33" customFormat="false" ht="15" hidden="false" customHeight="false" outlineLevel="0" collapsed="false">
      <c r="A33" s="0" t="s">
        <v>3027</v>
      </c>
    </row>
    <row r="34" customFormat="false" ht="15" hidden="false" customHeight="false" outlineLevel="0" collapsed="false">
      <c r="A34" s="0" t="s">
        <v>3028</v>
      </c>
    </row>
    <row r="35" customFormat="false" ht="15" hidden="false" customHeight="false" outlineLevel="0" collapsed="false">
      <c r="A35" s="0" t="s">
        <v>3029</v>
      </c>
    </row>
    <row r="36" customFormat="false" ht="15" hidden="false" customHeight="false" outlineLevel="0" collapsed="false">
      <c r="A36" s="0" t="s">
        <v>3030</v>
      </c>
    </row>
    <row r="37" customFormat="false" ht="15" hidden="false" customHeight="false" outlineLevel="0" collapsed="false">
      <c r="A37" s="0" t="s">
        <v>3031</v>
      </c>
    </row>
    <row r="38" customFormat="false" ht="15" hidden="false" customHeight="false" outlineLevel="0" collapsed="false">
      <c r="A38" s="0" t="s">
        <v>3032</v>
      </c>
    </row>
    <row r="39" customFormat="false" ht="15" hidden="false" customHeight="false" outlineLevel="0" collapsed="false">
      <c r="A39" s="0" t="s">
        <v>3033</v>
      </c>
    </row>
    <row r="40" customFormat="false" ht="15" hidden="false" customHeight="false" outlineLevel="0" collapsed="false">
      <c r="A40" s="0" t="s">
        <v>3034</v>
      </c>
    </row>
    <row r="41" customFormat="false" ht="15" hidden="false" customHeight="false" outlineLevel="0" collapsed="false">
      <c r="A41" s="0" t="s">
        <v>3035</v>
      </c>
    </row>
    <row r="42" customFormat="false" ht="15" hidden="false" customHeight="false" outlineLevel="0" collapsed="false">
      <c r="A42" s="0" t="s">
        <v>3036</v>
      </c>
    </row>
    <row r="43" customFormat="false" ht="15" hidden="false" customHeight="false" outlineLevel="0" collapsed="false">
      <c r="A43" s="0" t="s">
        <v>3037</v>
      </c>
    </row>
    <row r="44" customFormat="false" ht="15" hidden="false" customHeight="false" outlineLevel="0" collapsed="false">
      <c r="A44" s="0" t="s">
        <v>3038</v>
      </c>
    </row>
    <row r="45" customFormat="false" ht="15" hidden="false" customHeight="false" outlineLevel="0" collapsed="false">
      <c r="A45" s="0" t="s">
        <v>3039</v>
      </c>
    </row>
    <row r="46" customFormat="false" ht="15" hidden="false" customHeight="false" outlineLevel="0" collapsed="false">
      <c r="A46" s="0" t="s">
        <v>3040</v>
      </c>
    </row>
    <row r="47" customFormat="false" ht="15" hidden="false" customHeight="false" outlineLevel="0" collapsed="false">
      <c r="A47" s="0" t="s">
        <v>3041</v>
      </c>
    </row>
    <row r="48" customFormat="false" ht="15" hidden="false" customHeight="false" outlineLevel="0" collapsed="false">
      <c r="A48" s="0" t="s">
        <v>3042</v>
      </c>
    </row>
    <row r="49" customFormat="false" ht="15" hidden="false" customHeight="false" outlineLevel="0" collapsed="false">
      <c r="A49" s="0" t="s">
        <v>3043</v>
      </c>
    </row>
    <row r="50" customFormat="false" ht="15" hidden="false" customHeight="false" outlineLevel="0" collapsed="false">
      <c r="A50" s="0" t="s">
        <v>3044</v>
      </c>
    </row>
    <row r="51" customFormat="false" ht="15" hidden="false" customHeight="false" outlineLevel="0" collapsed="false">
      <c r="A51" s="0" t="s">
        <v>3045</v>
      </c>
    </row>
    <row r="52" customFormat="false" ht="15" hidden="false" customHeight="false" outlineLevel="0" collapsed="false">
      <c r="A52" s="0" t="s">
        <v>3046</v>
      </c>
    </row>
    <row r="53" customFormat="false" ht="15" hidden="false" customHeight="false" outlineLevel="0" collapsed="false">
      <c r="A53" s="0" t="s">
        <v>3047</v>
      </c>
    </row>
    <row r="54" customFormat="false" ht="15" hidden="false" customHeight="false" outlineLevel="0" collapsed="false">
      <c r="A54" s="0" t="s">
        <v>3048</v>
      </c>
    </row>
    <row r="55" customFormat="false" ht="15" hidden="false" customHeight="false" outlineLevel="0" collapsed="false">
      <c r="A55" s="0" t="s">
        <v>3049</v>
      </c>
    </row>
    <row r="56" customFormat="false" ht="15" hidden="false" customHeight="false" outlineLevel="0" collapsed="false">
      <c r="A56" s="0" t="s">
        <v>3050</v>
      </c>
    </row>
    <row r="57" customFormat="false" ht="15" hidden="false" customHeight="false" outlineLevel="0" collapsed="false">
      <c r="A57" s="0" t="s">
        <v>3051</v>
      </c>
    </row>
    <row r="58" customFormat="false" ht="15" hidden="false" customHeight="false" outlineLevel="0" collapsed="false">
      <c r="A58" s="0" t="s">
        <v>3052</v>
      </c>
    </row>
    <row r="59" customFormat="false" ht="15" hidden="false" customHeight="false" outlineLevel="0" collapsed="false">
      <c r="A59" s="0" t="s">
        <v>3053</v>
      </c>
    </row>
    <row r="60" customFormat="false" ht="15" hidden="false" customHeight="false" outlineLevel="0" collapsed="false">
      <c r="A60" s="0" t="s">
        <v>3054</v>
      </c>
    </row>
    <row r="61" customFormat="false" ht="15" hidden="false" customHeight="false" outlineLevel="0" collapsed="false">
      <c r="A61" s="0" t="s">
        <v>3055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P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zeroHeight="false" outlineLevelRow="0" outlineLevelCol="0"/>
  <cols>
    <col collapsed="false" customWidth="true" hidden="true" outlineLevel="0" max="1" min="1" style="83" width="65.14"/>
    <col collapsed="false" customWidth="true" hidden="true" outlineLevel="0" max="2" min="2" style="83" width="28.86"/>
    <col collapsed="false" customWidth="true" hidden="true" outlineLevel="0" max="3" min="3" style="83" width="30.71"/>
    <col collapsed="false" customWidth="true" hidden="false" outlineLevel="0" max="4" min="4" style="83" width="17.28"/>
    <col collapsed="false" customWidth="true" hidden="false" outlineLevel="0" max="5" min="5" style="83" width="25.72"/>
    <col collapsed="false" customWidth="true" hidden="false" outlineLevel="0" max="6" min="6" style="83" width="24.43"/>
    <col collapsed="false" customWidth="true" hidden="true" outlineLevel="0" max="7" min="7" style="83" width="10.14"/>
    <col collapsed="false" customWidth="true" hidden="true" outlineLevel="0" max="8" min="8" style="83" width="53.57"/>
    <col collapsed="false" customWidth="true" hidden="true" outlineLevel="0" max="9" min="9" style="83" width="16.71"/>
    <col collapsed="false" customWidth="true" hidden="true" outlineLevel="0" max="10" min="10" style="83" width="15"/>
    <col collapsed="false" customWidth="true" hidden="true" outlineLevel="0" max="11" min="11" style="83" width="7.14"/>
    <col collapsed="false" customWidth="true" hidden="true" outlineLevel="0" max="12" min="12" style="83" width="15"/>
    <col collapsed="false" customWidth="true" hidden="true" outlineLevel="0" max="13" min="13" style="83" width="8.7"/>
    <col collapsed="false" customWidth="true" hidden="false" outlineLevel="0" max="14" min="14" style="83" width="17.71"/>
    <col collapsed="false" customWidth="true" hidden="false" outlineLevel="0" max="15" min="15" style="83" width="12.57"/>
    <col collapsed="false" customWidth="true" hidden="false" outlineLevel="0" max="16" min="16" style="83" width="10.43"/>
    <col collapsed="false" customWidth="true" hidden="false" outlineLevel="0" max="17" min="17" style="83" width="10.28"/>
    <col collapsed="false" customWidth="true" hidden="true" outlineLevel="0" max="18" min="18" style="83" width="27.3"/>
    <col collapsed="false" customWidth="true" hidden="false" outlineLevel="0" max="19" min="19" style="83" width="12.14"/>
    <col collapsed="false" customWidth="true" hidden="false" outlineLevel="0" max="20" min="20" style="83" width="24.85"/>
    <col collapsed="false" customWidth="true" hidden="false" outlineLevel="0" max="21" min="21" style="83" width="28.86"/>
    <col collapsed="false" customWidth="true" hidden="false" outlineLevel="0" max="22" min="22" style="83" width="19.28"/>
    <col collapsed="false" customWidth="true" hidden="false" outlineLevel="0" max="23" min="23" style="83" width="47.57"/>
    <col collapsed="false" customWidth="true" hidden="false" outlineLevel="0" max="24" min="24" style="83" width="18"/>
    <col collapsed="false" customWidth="true" hidden="false" outlineLevel="0" max="25" min="25" style="83" width="80.43"/>
    <col collapsed="false" customWidth="true" hidden="false" outlineLevel="0" max="26" min="26" style="83" width="19.85"/>
    <col collapsed="false" customWidth="true" hidden="false" outlineLevel="0" max="27" min="27" style="83" width="76.43"/>
    <col collapsed="false" customWidth="true" hidden="false" outlineLevel="0" max="28" min="28" style="83" width="22.71"/>
    <col collapsed="false" customWidth="true" hidden="false" outlineLevel="0" max="29" min="29" style="83" width="65.71"/>
    <col collapsed="false" customWidth="true" hidden="false" outlineLevel="0" max="30" min="30" style="83" width="15.71"/>
    <col collapsed="false" customWidth="true" hidden="false" outlineLevel="0" max="31" min="31" style="83" width="13.71"/>
    <col collapsed="false" customWidth="true" hidden="false" outlineLevel="0" max="32" min="32" style="83" width="12.28"/>
    <col collapsed="false" customWidth="true" hidden="false" outlineLevel="0" max="33" min="33" style="83" width="13.71"/>
    <col collapsed="false" customWidth="true" hidden="false" outlineLevel="0" max="34" min="34" style="83" width="12.28"/>
    <col collapsed="false" customWidth="true" hidden="false" outlineLevel="0" max="35" min="35" style="83" width="13.71"/>
    <col collapsed="false" customWidth="true" hidden="false" outlineLevel="0" max="36" min="36" style="83" width="22.43"/>
    <col collapsed="false" customWidth="true" hidden="false" outlineLevel="0" max="37" min="37" style="83" width="30.42"/>
    <col collapsed="false" customWidth="true" hidden="false" outlineLevel="0" max="38" min="38" style="83" width="20.71"/>
    <col collapsed="false" customWidth="true" hidden="false" outlineLevel="0" max="39" min="39" style="83" width="15.85"/>
    <col collapsed="false" customWidth="true" hidden="false" outlineLevel="0" max="40" min="40" style="83" width="8.85"/>
    <col collapsed="false" customWidth="false" hidden="false" outlineLevel="0" max="41" min="41" style="83" width="11.43"/>
    <col collapsed="false" customWidth="true" hidden="false" outlineLevel="0" max="43" min="42" style="83" width="13.71"/>
    <col collapsed="false" customWidth="true" hidden="false" outlineLevel="0" max="44" min="44" style="83" width="42.85"/>
    <col collapsed="false" customWidth="true" hidden="false" outlineLevel="0" max="45" min="45" style="83" width="255.71"/>
    <col collapsed="false" customWidth="true" hidden="false" outlineLevel="0" max="46" min="46" style="83" width="13.71"/>
    <col collapsed="false" customWidth="true" hidden="false" outlineLevel="0" max="47" min="47" style="83" width="12.28"/>
    <col collapsed="false" customWidth="true" hidden="false" outlineLevel="0" max="48" min="48" style="83" width="13.71"/>
    <col collapsed="false" customWidth="true" hidden="false" outlineLevel="0" max="49" min="49" style="83" width="12.28"/>
    <col collapsed="false" customWidth="true" hidden="false" outlineLevel="0" max="50" min="50" style="83" width="13.71"/>
    <col collapsed="false" customWidth="true" hidden="false" outlineLevel="0" max="51" min="51" style="83" width="7.85"/>
    <col collapsed="false" customWidth="true" hidden="false" outlineLevel="0" max="52" min="52" style="83" width="8.28"/>
    <col collapsed="false" customWidth="true" hidden="false" outlineLevel="0" max="53" min="53" style="83" width="25.42"/>
    <col collapsed="false" customWidth="true" hidden="false" outlineLevel="0" max="54" min="54" style="83" width="23.72"/>
    <col collapsed="false" customWidth="true" hidden="false" outlineLevel="0" max="55" min="55" style="83" width="14.71"/>
    <col collapsed="false" customWidth="true" hidden="false" outlineLevel="0" max="56" min="56" style="83" width="13.28"/>
    <col collapsed="false" customWidth="true" hidden="false" outlineLevel="0" max="57" min="57" style="83" width="13.71"/>
    <col collapsed="false" customWidth="true" hidden="false" outlineLevel="0" max="58" min="58" style="83" width="13.43"/>
    <col collapsed="false" customWidth="true" hidden="false" outlineLevel="0" max="59" min="59" style="83" width="11.28"/>
    <col collapsed="false" customWidth="true" hidden="false" outlineLevel="0" max="60" min="60" style="83" width="13.14"/>
    <col collapsed="false" customWidth="true" hidden="false" outlineLevel="0" max="61" min="61" style="83" width="14.57"/>
    <col collapsed="false" customWidth="true" hidden="false" outlineLevel="0" max="62" min="62" style="83" width="22.28"/>
    <col collapsed="false" customWidth="true" hidden="false" outlineLevel="0" max="63" min="63" style="83" width="12.57"/>
    <col collapsed="false" customWidth="true" hidden="false" outlineLevel="0" max="64" min="64" style="83" width="18.43"/>
    <col collapsed="false" customWidth="true" hidden="false" outlineLevel="0" max="65" min="65" style="83" width="16.43"/>
    <col collapsed="false" customWidth="true" hidden="false" outlineLevel="0" max="66" min="66" style="83" width="6.14"/>
    <col collapsed="false" customWidth="true" hidden="false" outlineLevel="0" max="67" min="67" style="83" width="16.14"/>
    <col collapsed="false" customWidth="true" hidden="false" outlineLevel="0" max="1025" min="68" style="83" width="14.43"/>
  </cols>
  <sheetData>
    <row r="1" s="84" customFormat="true" ht="30" hidden="false" customHeight="true" outlineLevel="0" collapsed="false">
      <c r="A1" s="84" t="s">
        <v>3056</v>
      </c>
      <c r="B1" s="84" t="s">
        <v>3057</v>
      </c>
      <c r="C1" s="84" t="s">
        <v>3058</v>
      </c>
      <c r="D1" s="84" t="s">
        <v>3059</v>
      </c>
      <c r="E1" s="84" t="s">
        <v>3060</v>
      </c>
      <c r="F1" s="84" t="s">
        <v>3061</v>
      </c>
      <c r="G1" s="84" t="s">
        <v>3062</v>
      </c>
      <c r="H1" s="84" t="s">
        <v>3063</v>
      </c>
      <c r="I1" s="84" t="s">
        <v>3064</v>
      </c>
      <c r="J1" s="84" t="s">
        <v>3065</v>
      </c>
      <c r="K1" s="84" t="s">
        <v>3066</v>
      </c>
      <c r="L1" s="84" t="s">
        <v>3067</v>
      </c>
      <c r="M1" s="84" t="s">
        <v>3068</v>
      </c>
      <c r="N1" s="84" t="s">
        <v>3069</v>
      </c>
      <c r="O1" s="84" t="s">
        <v>3070</v>
      </c>
      <c r="P1" s="84" t="s">
        <v>3071</v>
      </c>
      <c r="Q1" s="84" t="s">
        <v>3072</v>
      </c>
      <c r="R1" s="84" t="s">
        <v>3073</v>
      </c>
      <c r="S1" s="84" t="s">
        <v>3074</v>
      </c>
      <c r="T1" s="84" t="s">
        <v>3075</v>
      </c>
      <c r="U1" s="84" t="s">
        <v>3076</v>
      </c>
      <c r="V1" s="84" t="s">
        <v>3077</v>
      </c>
      <c r="W1" s="84" t="s">
        <v>3078</v>
      </c>
      <c r="X1" s="84" t="s">
        <v>3079</v>
      </c>
      <c r="Y1" s="84" t="s">
        <v>3080</v>
      </c>
      <c r="Z1" s="84" t="s">
        <v>3081</v>
      </c>
      <c r="AA1" s="84" t="s">
        <v>3082</v>
      </c>
      <c r="AB1" s="84" t="s">
        <v>3083</v>
      </c>
      <c r="AC1" s="84" t="s">
        <v>3084</v>
      </c>
      <c r="AD1" s="84" t="s">
        <v>3085</v>
      </c>
      <c r="AE1" s="84" t="s">
        <v>3086</v>
      </c>
      <c r="AF1" s="84" t="s">
        <v>3087</v>
      </c>
      <c r="AG1" s="84" t="s">
        <v>3088</v>
      </c>
      <c r="AH1" s="84" t="s">
        <v>3089</v>
      </c>
      <c r="AI1" s="84" t="s">
        <v>3090</v>
      </c>
      <c r="AJ1" s="84" t="s">
        <v>3091</v>
      </c>
      <c r="AK1" s="84" t="s">
        <v>3092</v>
      </c>
      <c r="AL1" s="84" t="s">
        <v>3093</v>
      </c>
      <c r="AM1" s="84" t="s">
        <v>3094</v>
      </c>
      <c r="AN1" s="84" t="s">
        <v>3095</v>
      </c>
      <c r="AO1" s="84" t="s">
        <v>3096</v>
      </c>
      <c r="AP1" s="84" t="s">
        <v>3097</v>
      </c>
      <c r="AQ1" s="84" t="s">
        <v>3098</v>
      </c>
      <c r="AR1" s="84" t="s">
        <v>3099</v>
      </c>
      <c r="AS1" s="84" t="s">
        <v>3100</v>
      </c>
      <c r="AT1" s="84" t="s">
        <v>3087</v>
      </c>
      <c r="AU1" s="84" t="s">
        <v>3088</v>
      </c>
      <c r="AV1" s="84" t="s">
        <v>3089</v>
      </c>
      <c r="AW1" s="84" t="s">
        <v>3090</v>
      </c>
      <c r="AX1" s="84" t="s">
        <v>3091</v>
      </c>
      <c r="AY1" s="84" t="s">
        <v>3101</v>
      </c>
      <c r="AZ1" s="84" t="s">
        <v>3102</v>
      </c>
      <c r="BA1" s="84" t="s">
        <v>3103</v>
      </c>
      <c r="BB1" s="84" t="s">
        <v>3104</v>
      </c>
      <c r="BC1" s="84" t="s">
        <v>3105</v>
      </c>
      <c r="BD1" s="84" t="s">
        <v>3106</v>
      </c>
      <c r="BE1" s="84" t="s">
        <v>3107</v>
      </c>
      <c r="BF1" s="84" t="s">
        <v>3108</v>
      </c>
      <c r="BG1" s="84" t="s">
        <v>3109</v>
      </c>
      <c r="BH1" s="84" t="s">
        <v>3110</v>
      </c>
      <c r="BI1" s="84" t="s">
        <v>3111</v>
      </c>
      <c r="BJ1" s="84" t="s">
        <v>3112</v>
      </c>
      <c r="BK1" s="84" t="s">
        <v>3113</v>
      </c>
      <c r="BL1" s="84" t="s">
        <v>3114</v>
      </c>
      <c r="BM1" s="84" t="s">
        <v>3115</v>
      </c>
      <c r="BN1" s="84" t="s">
        <v>3116</v>
      </c>
      <c r="BO1" s="84" t="s">
        <v>3117</v>
      </c>
      <c r="BP1" s="84" t="s">
        <v>3118</v>
      </c>
    </row>
    <row r="2" customFormat="false" ht="30" hidden="false" customHeight="true" outlineLevel="0" collapsed="false">
      <c r="A2" s="85" t="s">
        <v>3119</v>
      </c>
      <c r="B2" s="86" t="s">
        <v>3120</v>
      </c>
      <c r="C2" s="87" t="s">
        <v>3121</v>
      </c>
      <c r="D2" s="88" t="n">
        <v>10007</v>
      </c>
      <c r="E2" s="89" t="s">
        <v>3122</v>
      </c>
      <c r="F2" s="89" t="n">
        <v>746160562834</v>
      </c>
      <c r="G2" s="89" t="s">
        <v>3123</v>
      </c>
      <c r="H2" s="90" t="s">
        <v>3047</v>
      </c>
      <c r="I2" s="91" t="s">
        <v>3124</v>
      </c>
      <c r="J2" s="91" t="s">
        <v>3125</v>
      </c>
      <c r="K2" s="91" t="s">
        <v>3126</v>
      </c>
      <c r="L2" s="91" t="s">
        <v>3125</v>
      </c>
      <c r="M2" s="91" t="s">
        <v>3125</v>
      </c>
      <c r="N2" s="84" t="n">
        <f aca="false">FALSE()</f>
        <v>0</v>
      </c>
      <c r="O2" s="84" t="n">
        <f aca="false">TRUE()</f>
        <v>1</v>
      </c>
      <c r="P2" s="92" t="n">
        <v>39.99</v>
      </c>
      <c r="Q2" s="93" t="n">
        <v>39.99</v>
      </c>
      <c r="R2" s="89" t="s">
        <v>3127</v>
      </c>
      <c r="S2" s="89" t="s">
        <v>3128</v>
      </c>
      <c r="T2" s="89" t="s">
        <v>3129</v>
      </c>
      <c r="U2" s="89" t="s">
        <v>3130</v>
      </c>
      <c r="V2" s="94" t="s">
        <v>3131</v>
      </c>
      <c r="W2" s="94" t="s">
        <v>3132</v>
      </c>
      <c r="X2" s="94" t="s">
        <v>3133</v>
      </c>
      <c r="Y2" s="94" t="s">
        <v>3134</v>
      </c>
      <c r="Z2" s="94" t="s">
        <v>3135</v>
      </c>
      <c r="AA2" s="94" t="s">
        <v>3136</v>
      </c>
      <c r="AB2" s="94" t="s">
        <v>3137</v>
      </c>
      <c r="AC2" s="94" t="s">
        <v>3138</v>
      </c>
      <c r="AD2" s="94" t="s">
        <v>3139</v>
      </c>
      <c r="AE2" s="94" t="s">
        <v>3140</v>
      </c>
      <c r="AF2" s="92"/>
      <c r="AG2" s="92"/>
      <c r="AH2" s="92"/>
      <c r="AI2" s="92"/>
      <c r="AJ2" s="92"/>
      <c r="AK2" s="95" t="s">
        <v>3141</v>
      </c>
      <c r="AL2" s="96" t="s">
        <v>3142</v>
      </c>
      <c r="AM2" s="96" t="s">
        <v>3143</v>
      </c>
      <c r="AN2" s="96" t="s">
        <v>3144</v>
      </c>
      <c r="AO2" s="96"/>
      <c r="AP2" s="92"/>
      <c r="AQ2" s="92"/>
      <c r="AR2" s="92" t="s">
        <v>3145</v>
      </c>
      <c r="AS2" s="92" t="s">
        <v>3146</v>
      </c>
      <c r="AT2" s="92"/>
      <c r="AU2" s="92"/>
      <c r="AV2" s="92"/>
      <c r="AW2" s="92"/>
      <c r="AX2" s="92"/>
      <c r="AY2" s="92" t="n">
        <v>30</v>
      </c>
      <c r="AZ2" s="92" t="s">
        <v>3147</v>
      </c>
      <c r="BA2" s="84" t="s">
        <v>3148</v>
      </c>
      <c r="BB2" s="84" t="s">
        <v>3149</v>
      </c>
      <c r="BC2" s="97" t="n">
        <v>4.15</v>
      </c>
      <c r="BD2" s="97" t="n">
        <v>1.36</v>
      </c>
      <c r="BE2" s="97" t="n">
        <v>1.36</v>
      </c>
      <c r="BF2" s="98" t="n">
        <f aca="false">1.36*1.36*4.15</f>
        <v>7.67584</v>
      </c>
      <c r="BG2" s="84" t="s">
        <v>3150</v>
      </c>
      <c r="BH2" s="84" t="n">
        <v>75</v>
      </c>
      <c r="BI2" s="92" t="n">
        <v>300</v>
      </c>
      <c r="BJ2" s="92" t="n">
        <v>30</v>
      </c>
      <c r="BK2" s="92" t="n">
        <v>1</v>
      </c>
      <c r="BL2" s="92" t="s">
        <v>3147</v>
      </c>
      <c r="BM2" s="99" t="s">
        <v>3151</v>
      </c>
      <c r="BN2" s="93" t="n">
        <f aca="false">Q2/BI2</f>
        <v>0.1333</v>
      </c>
      <c r="BO2" s="100" t="n">
        <v>44490</v>
      </c>
      <c r="BP2" s="83" t="n">
        <v>1</v>
      </c>
    </row>
    <row r="3" customFormat="false" ht="30" hidden="false" customHeight="true" outlineLevel="0" collapsed="false">
      <c r="A3" s="85" t="s">
        <v>3152</v>
      </c>
      <c r="B3" s="86" t="s">
        <v>3153</v>
      </c>
      <c r="C3" s="87" t="s">
        <v>3121</v>
      </c>
      <c r="D3" s="88" t="n">
        <v>10006</v>
      </c>
      <c r="E3" s="89" t="s">
        <v>3154</v>
      </c>
      <c r="F3" s="89" t="n">
        <v>746160562841</v>
      </c>
      <c r="G3" s="89" t="s">
        <v>3155</v>
      </c>
      <c r="H3" s="90" t="s">
        <v>3048</v>
      </c>
      <c r="I3" s="91" t="s">
        <v>3124</v>
      </c>
      <c r="J3" s="91" t="s">
        <v>3125</v>
      </c>
      <c r="K3" s="91" t="s">
        <v>3156</v>
      </c>
      <c r="L3" s="91" t="s">
        <v>3125</v>
      </c>
      <c r="M3" s="91" t="s">
        <v>3125</v>
      </c>
      <c r="N3" s="84" t="n">
        <f aca="false">TRUE()</f>
        <v>1</v>
      </c>
      <c r="O3" s="84" t="n">
        <f aca="false">TRUE()</f>
        <v>1</v>
      </c>
      <c r="P3" s="92" t="n">
        <v>59.99</v>
      </c>
      <c r="Q3" s="93" t="n">
        <v>59.99</v>
      </c>
      <c r="R3" s="89" t="s">
        <v>3157</v>
      </c>
      <c r="S3" s="89" t="s">
        <v>3128</v>
      </c>
      <c r="T3" s="89" t="s">
        <v>3158</v>
      </c>
      <c r="U3" s="89" t="s">
        <v>3130</v>
      </c>
      <c r="V3" s="94" t="s">
        <v>3159</v>
      </c>
      <c r="W3" s="94" t="s">
        <v>3160</v>
      </c>
      <c r="X3" s="94" t="s">
        <v>3161</v>
      </c>
      <c r="Y3" s="94" t="s">
        <v>3162</v>
      </c>
      <c r="Z3" s="94" t="s">
        <v>3135</v>
      </c>
      <c r="AA3" s="94" t="s">
        <v>3163</v>
      </c>
      <c r="AB3" s="94" t="s">
        <v>3137</v>
      </c>
      <c r="AC3" s="94" t="s">
        <v>3138</v>
      </c>
      <c r="AD3" s="94" t="s">
        <v>3139</v>
      </c>
      <c r="AE3" s="94" t="s">
        <v>3140</v>
      </c>
      <c r="AF3" s="92"/>
      <c r="AG3" s="92"/>
      <c r="AH3" s="92"/>
      <c r="AI3" s="92"/>
      <c r="AJ3" s="92"/>
      <c r="AK3" s="95" t="s">
        <v>3141</v>
      </c>
      <c r="AL3" s="96" t="s">
        <v>3164</v>
      </c>
      <c r="AM3" s="96" t="s">
        <v>3143</v>
      </c>
      <c r="AN3" s="96" t="s">
        <v>3144</v>
      </c>
      <c r="AO3" s="96"/>
      <c r="AP3" s="92"/>
      <c r="AQ3" s="92"/>
      <c r="AR3" s="92" t="s">
        <v>3165</v>
      </c>
      <c r="AS3" s="92" t="s">
        <v>3166</v>
      </c>
      <c r="AT3" s="92"/>
      <c r="AU3" s="92"/>
      <c r="AV3" s="92"/>
      <c r="AW3" s="92"/>
      <c r="AX3" s="92"/>
      <c r="AY3" s="92" t="n">
        <v>30</v>
      </c>
      <c r="AZ3" s="92" t="s">
        <v>3147</v>
      </c>
      <c r="BA3" s="84" t="s">
        <v>3148</v>
      </c>
      <c r="BB3" s="84" t="s">
        <v>3149</v>
      </c>
      <c r="BC3" s="97" t="n">
        <v>4.15</v>
      </c>
      <c r="BD3" s="97" t="n">
        <v>1.36</v>
      </c>
      <c r="BE3" s="97" t="n">
        <v>1.36</v>
      </c>
      <c r="BF3" s="98" t="n">
        <f aca="false">1.36*1.36*4.15</f>
        <v>7.67584</v>
      </c>
      <c r="BG3" s="84" t="s">
        <v>3150</v>
      </c>
      <c r="BH3" s="84" t="n">
        <v>75</v>
      </c>
      <c r="BI3" s="92" t="n">
        <v>500</v>
      </c>
      <c r="BJ3" s="92" t="n">
        <v>30</v>
      </c>
      <c r="BK3" s="92" t="n">
        <v>1</v>
      </c>
      <c r="BL3" s="92" t="s">
        <v>3147</v>
      </c>
      <c r="BM3" s="99" t="s">
        <v>3167</v>
      </c>
      <c r="BN3" s="93" t="n">
        <f aca="false">Q3/BI3</f>
        <v>0.11998</v>
      </c>
      <c r="BO3" s="100" t="n">
        <v>44490</v>
      </c>
      <c r="BP3" s="83" t="n">
        <v>2</v>
      </c>
    </row>
    <row r="4" customFormat="false" ht="30" hidden="false" customHeight="true" outlineLevel="0" collapsed="false">
      <c r="A4" s="85" t="s">
        <v>3168</v>
      </c>
      <c r="B4" s="86" t="s">
        <v>3169</v>
      </c>
      <c r="C4" s="87" t="s">
        <v>3121</v>
      </c>
      <c r="D4" s="88" t="n">
        <v>10008</v>
      </c>
      <c r="E4" s="89" t="s">
        <v>3170</v>
      </c>
      <c r="F4" s="89" t="n">
        <v>746160562858</v>
      </c>
      <c r="G4" s="89" t="s">
        <v>3171</v>
      </c>
      <c r="H4" s="90" t="s">
        <v>3046</v>
      </c>
      <c r="I4" s="91" t="s">
        <v>3124</v>
      </c>
      <c r="J4" s="91" t="s">
        <v>3125</v>
      </c>
      <c r="K4" s="91" t="s">
        <v>3156</v>
      </c>
      <c r="L4" s="91" t="s">
        <v>3125</v>
      </c>
      <c r="M4" s="91" t="s">
        <v>3125</v>
      </c>
      <c r="N4" s="84" t="n">
        <f aca="false">TRUE()</f>
        <v>1</v>
      </c>
      <c r="O4" s="84" t="n">
        <f aca="false">TRUE()</f>
        <v>1</v>
      </c>
      <c r="P4" s="92" t="n">
        <v>99.99</v>
      </c>
      <c r="Q4" s="93" t="n">
        <v>99.99</v>
      </c>
      <c r="R4" s="89" t="s">
        <v>3172</v>
      </c>
      <c r="S4" s="89" t="s">
        <v>3128</v>
      </c>
      <c r="T4" s="89" t="s">
        <v>3173</v>
      </c>
      <c r="U4" s="89" t="s">
        <v>3130</v>
      </c>
      <c r="V4" s="94" t="s">
        <v>3159</v>
      </c>
      <c r="W4" s="94" t="s">
        <v>3174</v>
      </c>
      <c r="X4" s="94" t="s">
        <v>3161</v>
      </c>
      <c r="Y4" s="94" t="s">
        <v>3175</v>
      </c>
      <c r="Z4" s="94" t="s">
        <v>3135</v>
      </c>
      <c r="AA4" s="94" t="s">
        <v>3176</v>
      </c>
      <c r="AB4" s="94" t="s">
        <v>3137</v>
      </c>
      <c r="AC4" s="94" t="s">
        <v>3138</v>
      </c>
      <c r="AD4" s="94" t="s">
        <v>3139</v>
      </c>
      <c r="AE4" s="94" t="s">
        <v>3140</v>
      </c>
      <c r="AF4" s="92"/>
      <c r="AG4" s="92"/>
      <c r="AH4" s="92"/>
      <c r="AI4" s="92"/>
      <c r="AJ4" s="92"/>
      <c r="AK4" s="95" t="s">
        <v>3141</v>
      </c>
      <c r="AL4" s="96" t="s">
        <v>3177</v>
      </c>
      <c r="AM4" s="96" t="s">
        <v>3143</v>
      </c>
      <c r="AN4" s="96" t="s">
        <v>3144</v>
      </c>
      <c r="AO4" s="96"/>
      <c r="AP4" s="92"/>
      <c r="AQ4" s="92"/>
      <c r="AR4" s="92" t="s">
        <v>3165</v>
      </c>
      <c r="AS4" s="92" t="s">
        <v>3166</v>
      </c>
      <c r="AT4" s="92"/>
      <c r="AU4" s="92"/>
      <c r="AV4" s="92"/>
      <c r="AW4" s="92"/>
      <c r="AX4" s="92"/>
      <c r="AY4" s="92" t="n">
        <v>30</v>
      </c>
      <c r="AZ4" s="92" t="s">
        <v>3147</v>
      </c>
      <c r="BA4" s="84" t="s">
        <v>3148</v>
      </c>
      <c r="BB4" s="84" t="s">
        <v>3149</v>
      </c>
      <c r="BC4" s="97" t="n">
        <v>4.15</v>
      </c>
      <c r="BD4" s="97" t="n">
        <v>1.36</v>
      </c>
      <c r="BE4" s="97" t="n">
        <v>1.36</v>
      </c>
      <c r="BF4" s="98" t="n">
        <f aca="false">1.36*1.36*4.15</f>
        <v>7.67584</v>
      </c>
      <c r="BG4" s="84" t="s">
        <v>3150</v>
      </c>
      <c r="BH4" s="84" t="n">
        <v>75</v>
      </c>
      <c r="BI4" s="92" t="n">
        <v>1000</v>
      </c>
      <c r="BJ4" s="92" t="n">
        <v>30</v>
      </c>
      <c r="BK4" s="92" t="n">
        <v>1</v>
      </c>
      <c r="BL4" s="92" t="s">
        <v>3147</v>
      </c>
      <c r="BM4" s="99" t="s">
        <v>3178</v>
      </c>
      <c r="BN4" s="93" t="n">
        <f aca="false">Q4/BI4</f>
        <v>0.09999</v>
      </c>
      <c r="BO4" s="100" t="n">
        <v>44490</v>
      </c>
      <c r="BP4" s="83" t="n">
        <v>3</v>
      </c>
    </row>
    <row r="5" customFormat="false" ht="30" hidden="false" customHeight="true" outlineLevel="0" collapsed="false">
      <c r="A5" s="85" t="s">
        <v>3179</v>
      </c>
      <c r="B5" s="86" t="s">
        <v>3180</v>
      </c>
      <c r="C5" s="101" t="s">
        <v>3181</v>
      </c>
      <c r="D5" s="88" t="n">
        <v>10005</v>
      </c>
      <c r="E5" s="89" t="s">
        <v>3182</v>
      </c>
      <c r="F5" s="89" t="n">
        <v>746160563107</v>
      </c>
      <c r="G5" s="89" t="s">
        <v>3183</v>
      </c>
      <c r="H5" s="90" t="s">
        <v>3041</v>
      </c>
      <c r="I5" s="91" t="s">
        <v>3124</v>
      </c>
      <c r="J5" s="91" t="s">
        <v>3125</v>
      </c>
      <c r="K5" s="91" t="s">
        <v>3126</v>
      </c>
      <c r="L5" s="91" t="s">
        <v>3125</v>
      </c>
      <c r="M5" s="91" t="s">
        <v>3125</v>
      </c>
      <c r="N5" s="84" t="n">
        <f aca="false">FALSE()</f>
        <v>0</v>
      </c>
      <c r="O5" s="84" t="n">
        <f aca="false">TRUE()</f>
        <v>1</v>
      </c>
      <c r="P5" s="92" t="n">
        <v>29.99</v>
      </c>
      <c r="Q5" s="93" t="n">
        <v>29.99</v>
      </c>
      <c r="R5" s="89" t="s">
        <v>3184</v>
      </c>
      <c r="S5" s="89" t="s">
        <v>3128</v>
      </c>
      <c r="T5" s="89" t="s">
        <v>3185</v>
      </c>
      <c r="U5" s="89" t="s">
        <v>3186</v>
      </c>
      <c r="V5" s="94" t="s">
        <v>3131</v>
      </c>
      <c r="W5" s="94" t="s">
        <v>3187</v>
      </c>
      <c r="X5" s="94" t="s">
        <v>3161</v>
      </c>
      <c r="Y5" s="94" t="s">
        <v>3188</v>
      </c>
      <c r="Z5" s="94" t="s">
        <v>3135</v>
      </c>
      <c r="AA5" s="94" t="s">
        <v>3189</v>
      </c>
      <c r="AB5" s="94" t="s">
        <v>3137</v>
      </c>
      <c r="AC5" s="94" t="s">
        <v>3138</v>
      </c>
      <c r="AD5" s="94" t="s">
        <v>3139</v>
      </c>
      <c r="AE5" s="94" t="s">
        <v>3140</v>
      </c>
      <c r="AF5" s="92"/>
      <c r="AG5" s="92"/>
      <c r="AH5" s="92"/>
      <c r="AI5" s="92"/>
      <c r="AJ5" s="92"/>
      <c r="AK5" s="95" t="s">
        <v>3141</v>
      </c>
      <c r="AL5" s="96" t="s">
        <v>3190</v>
      </c>
      <c r="AM5" s="96" t="s">
        <v>3143</v>
      </c>
      <c r="AN5" s="96" t="s">
        <v>3144</v>
      </c>
      <c r="AO5" s="96"/>
      <c r="AP5" s="92"/>
      <c r="AQ5" s="92"/>
      <c r="AR5" s="92" t="s">
        <v>3191</v>
      </c>
      <c r="AS5" s="92" t="s">
        <v>3191</v>
      </c>
      <c r="AT5" s="92"/>
      <c r="AU5" s="92"/>
      <c r="AV5" s="92"/>
      <c r="AW5" s="92"/>
      <c r="AX5" s="92"/>
      <c r="AY5" s="92" t="n">
        <v>30</v>
      </c>
      <c r="AZ5" s="92" t="s">
        <v>3147</v>
      </c>
      <c r="BA5" s="84" t="s">
        <v>3148</v>
      </c>
      <c r="BB5" s="84" t="s">
        <v>3149</v>
      </c>
      <c r="BC5" s="97" t="n">
        <v>4.15</v>
      </c>
      <c r="BD5" s="97" t="n">
        <v>1.36</v>
      </c>
      <c r="BE5" s="97" t="n">
        <v>1.36</v>
      </c>
      <c r="BF5" s="98" t="n">
        <f aca="false">1.36*1.36*4.15</f>
        <v>7.67584</v>
      </c>
      <c r="BG5" s="84" t="s">
        <v>3150</v>
      </c>
      <c r="BH5" s="84" t="n">
        <v>75</v>
      </c>
      <c r="BI5" s="92" t="n">
        <v>300</v>
      </c>
      <c r="BJ5" s="92" t="n">
        <v>30</v>
      </c>
      <c r="BK5" s="92" t="n">
        <v>1</v>
      </c>
      <c r="BL5" s="92" t="s">
        <v>3147</v>
      </c>
      <c r="BM5" s="99" t="s">
        <v>3151</v>
      </c>
      <c r="BN5" s="93" t="n">
        <f aca="false">Q5/BI5</f>
        <v>0.0999666666666667</v>
      </c>
      <c r="BO5" s="100" t="n">
        <v>44490</v>
      </c>
      <c r="BP5" s="83" t="n">
        <v>4</v>
      </c>
    </row>
    <row r="6" customFormat="false" ht="30" hidden="false" customHeight="true" outlineLevel="0" collapsed="false">
      <c r="A6" s="85" t="s">
        <v>3192</v>
      </c>
      <c r="B6" s="86" t="s">
        <v>3193</v>
      </c>
      <c r="C6" s="101" t="s">
        <v>3181</v>
      </c>
      <c r="D6" s="88" t="n">
        <v>10004</v>
      </c>
      <c r="E6" s="89" t="s">
        <v>3194</v>
      </c>
      <c r="F6" s="89" t="n">
        <v>746160563114</v>
      </c>
      <c r="G6" s="89" t="s">
        <v>3195</v>
      </c>
      <c r="H6" s="90" t="s">
        <v>3042</v>
      </c>
      <c r="I6" s="91" t="s">
        <v>3124</v>
      </c>
      <c r="J6" s="91" t="s">
        <v>3125</v>
      </c>
      <c r="K6" s="91" t="s">
        <v>3126</v>
      </c>
      <c r="L6" s="91" t="s">
        <v>3125</v>
      </c>
      <c r="M6" s="91" t="s">
        <v>3125</v>
      </c>
      <c r="N6" s="84" t="n">
        <f aca="false">TRUE()</f>
        <v>1</v>
      </c>
      <c r="O6" s="84" t="n">
        <f aca="false">TRUE()</f>
        <v>1</v>
      </c>
      <c r="P6" s="92" t="n">
        <v>45.99</v>
      </c>
      <c r="Q6" s="93" t="n">
        <v>45.99</v>
      </c>
      <c r="R6" s="89" t="s">
        <v>3196</v>
      </c>
      <c r="S6" s="89" t="s">
        <v>3128</v>
      </c>
      <c r="T6" s="89" t="s">
        <v>3197</v>
      </c>
      <c r="U6" s="89" t="s">
        <v>3186</v>
      </c>
      <c r="V6" s="94" t="s">
        <v>3159</v>
      </c>
      <c r="W6" s="94" t="s">
        <v>3198</v>
      </c>
      <c r="X6" s="94" t="s">
        <v>3161</v>
      </c>
      <c r="Y6" s="94" t="s">
        <v>3188</v>
      </c>
      <c r="Z6" s="94" t="s">
        <v>3135</v>
      </c>
      <c r="AA6" s="94" t="s">
        <v>3189</v>
      </c>
      <c r="AB6" s="94" t="s">
        <v>3137</v>
      </c>
      <c r="AC6" s="94" t="s">
        <v>3138</v>
      </c>
      <c r="AD6" s="94" t="s">
        <v>3139</v>
      </c>
      <c r="AE6" s="94" t="s">
        <v>3140</v>
      </c>
      <c r="AF6" s="92"/>
      <c r="AG6" s="92"/>
      <c r="AH6" s="92"/>
      <c r="AI6" s="92"/>
      <c r="AJ6" s="92"/>
      <c r="AK6" s="95" t="s">
        <v>3141</v>
      </c>
      <c r="AL6" s="96" t="s">
        <v>3199</v>
      </c>
      <c r="AM6" s="96" t="s">
        <v>3143</v>
      </c>
      <c r="AN6" s="96" t="s">
        <v>3144</v>
      </c>
      <c r="AO6" s="96"/>
      <c r="AP6" s="92"/>
      <c r="AQ6" s="92"/>
      <c r="AR6" s="92" t="s">
        <v>3191</v>
      </c>
      <c r="AS6" s="92" t="s">
        <v>3191</v>
      </c>
      <c r="AT6" s="92"/>
      <c r="AU6" s="92"/>
      <c r="AV6" s="92"/>
      <c r="AW6" s="92"/>
      <c r="AX6" s="92"/>
      <c r="AY6" s="92" t="n">
        <v>30</v>
      </c>
      <c r="AZ6" s="92" t="s">
        <v>3147</v>
      </c>
      <c r="BA6" s="84" t="s">
        <v>3148</v>
      </c>
      <c r="BB6" s="84" t="s">
        <v>3149</v>
      </c>
      <c r="BC6" s="97" t="n">
        <v>4.15</v>
      </c>
      <c r="BD6" s="97" t="n">
        <v>1.36</v>
      </c>
      <c r="BE6" s="97" t="n">
        <v>1.36</v>
      </c>
      <c r="BF6" s="98" t="n">
        <f aca="false">1.36*1.36*4.15</f>
        <v>7.67584</v>
      </c>
      <c r="BG6" s="84" t="s">
        <v>3150</v>
      </c>
      <c r="BH6" s="84" t="n">
        <v>75</v>
      </c>
      <c r="BI6" s="92" t="n">
        <v>500</v>
      </c>
      <c r="BJ6" s="92" t="n">
        <v>30</v>
      </c>
      <c r="BK6" s="92" t="n">
        <v>1</v>
      </c>
      <c r="BL6" s="92" t="s">
        <v>3147</v>
      </c>
      <c r="BM6" s="99" t="s">
        <v>3167</v>
      </c>
      <c r="BN6" s="93" t="n">
        <f aca="false">Q6/BI6</f>
        <v>0.09198</v>
      </c>
      <c r="BO6" s="100" t="n">
        <v>44490</v>
      </c>
      <c r="BP6" s="83" t="n">
        <v>5</v>
      </c>
    </row>
    <row r="7" customFormat="false" ht="30" hidden="false" customHeight="true" outlineLevel="0" collapsed="false">
      <c r="A7" s="85" t="s">
        <v>3200</v>
      </c>
      <c r="B7" s="86" t="s">
        <v>3201</v>
      </c>
      <c r="C7" s="102" t="s">
        <v>3202</v>
      </c>
      <c r="D7" s="88" t="n">
        <v>10003</v>
      </c>
      <c r="E7" s="89" t="s">
        <v>3203</v>
      </c>
      <c r="F7" s="89" t="n">
        <v>746160562865</v>
      </c>
      <c r="G7" s="89" t="s">
        <v>3204</v>
      </c>
      <c r="H7" s="90" t="s">
        <v>3037</v>
      </c>
      <c r="I7" s="91" t="s">
        <v>3124</v>
      </c>
      <c r="J7" s="91" t="s">
        <v>3125</v>
      </c>
      <c r="K7" s="91" t="s">
        <v>3156</v>
      </c>
      <c r="L7" s="91" t="s">
        <v>3125</v>
      </c>
      <c r="M7" s="91" t="s">
        <v>3125</v>
      </c>
      <c r="N7" s="84" t="n">
        <f aca="false">FALSE()</f>
        <v>0</v>
      </c>
      <c r="O7" s="84" t="n">
        <f aca="false">TRUE()</f>
        <v>1</v>
      </c>
      <c r="P7" s="92" t="n">
        <v>39.99</v>
      </c>
      <c r="Q7" s="93" t="n">
        <v>39.99</v>
      </c>
      <c r="R7" s="89" t="s">
        <v>3205</v>
      </c>
      <c r="S7" s="89" t="s">
        <v>3206</v>
      </c>
      <c r="T7" s="89" t="s">
        <v>3207</v>
      </c>
      <c r="U7" s="89" t="s">
        <v>3208</v>
      </c>
      <c r="V7" s="94" t="s">
        <v>3209</v>
      </c>
      <c r="W7" s="94" t="s">
        <v>3210</v>
      </c>
      <c r="X7" s="94" t="s">
        <v>3211</v>
      </c>
      <c r="Y7" s="94" t="s">
        <v>3212</v>
      </c>
      <c r="Z7" s="94" t="s">
        <v>3135</v>
      </c>
      <c r="AA7" s="94" t="s">
        <v>3213</v>
      </c>
      <c r="AB7" s="94" t="s">
        <v>3137</v>
      </c>
      <c r="AC7" s="94" t="s">
        <v>3138</v>
      </c>
      <c r="AD7" s="94" t="s">
        <v>3139</v>
      </c>
      <c r="AE7" s="94" t="s">
        <v>3140</v>
      </c>
      <c r="AF7" s="92"/>
      <c r="AG7" s="92"/>
      <c r="AH7" s="92"/>
      <c r="AI7" s="92"/>
      <c r="AJ7" s="92"/>
      <c r="AK7" s="94" t="s">
        <v>3214</v>
      </c>
      <c r="AL7" s="96" t="s">
        <v>3215</v>
      </c>
      <c r="AM7" s="96" t="s">
        <v>3143</v>
      </c>
      <c r="AN7" s="96" t="s">
        <v>3144</v>
      </c>
      <c r="AO7" s="96"/>
      <c r="AP7" s="92"/>
      <c r="AQ7" s="92"/>
      <c r="AR7" s="92" t="s">
        <v>3216</v>
      </c>
      <c r="AS7" s="92" t="s">
        <v>3217</v>
      </c>
      <c r="AT7" s="92"/>
      <c r="AU7" s="92"/>
      <c r="AV7" s="92"/>
      <c r="AW7" s="92"/>
      <c r="AX7" s="92"/>
      <c r="AY7" s="92" t="n">
        <v>30</v>
      </c>
      <c r="AZ7" s="92" t="s">
        <v>3218</v>
      </c>
      <c r="BA7" s="84" t="s">
        <v>3148</v>
      </c>
      <c r="BB7" s="84" t="s">
        <v>3219</v>
      </c>
      <c r="BC7" s="97" t="n">
        <v>3.341</v>
      </c>
      <c r="BD7" s="97" t="n">
        <v>1.76</v>
      </c>
      <c r="BE7" s="97" t="n">
        <v>1.76</v>
      </c>
      <c r="BF7" s="98" t="n">
        <f aca="false">1.76* 1.76* 3.341</f>
        <v>10.3490816</v>
      </c>
      <c r="BG7" s="84" t="s">
        <v>3150</v>
      </c>
      <c r="BH7" s="84" t="n">
        <v>90</v>
      </c>
      <c r="BI7" s="92" t="n">
        <v>300</v>
      </c>
      <c r="BJ7" s="92" t="n">
        <v>30</v>
      </c>
      <c r="BK7" s="92" t="n">
        <v>1</v>
      </c>
      <c r="BL7" s="92" t="s">
        <v>3218</v>
      </c>
      <c r="BM7" s="99" t="s">
        <v>3220</v>
      </c>
      <c r="BN7" s="93" t="n">
        <f aca="false">Q7/BI7</f>
        <v>0.1333</v>
      </c>
      <c r="BO7" s="100" t="n">
        <v>44524</v>
      </c>
      <c r="BP7" s="83" t="n">
        <v>6</v>
      </c>
    </row>
    <row r="8" customFormat="false" ht="30" hidden="false" customHeight="true" outlineLevel="0" collapsed="false">
      <c r="A8" s="85" t="s">
        <v>3221</v>
      </c>
      <c r="B8" s="86" t="s">
        <v>3222</v>
      </c>
      <c r="C8" s="101" t="s">
        <v>3202</v>
      </c>
      <c r="D8" s="88" t="n">
        <v>10022</v>
      </c>
      <c r="E8" s="89" t="s">
        <v>3223</v>
      </c>
      <c r="F8" s="89" t="n">
        <v>746160562872</v>
      </c>
      <c r="G8" s="89" t="s">
        <v>3224</v>
      </c>
      <c r="H8" s="90" t="s">
        <v>3038</v>
      </c>
      <c r="I8" s="91" t="s">
        <v>3124</v>
      </c>
      <c r="J8" s="91" t="s">
        <v>3125</v>
      </c>
      <c r="K8" s="91" t="s">
        <v>3156</v>
      </c>
      <c r="L8" s="91" t="s">
        <v>3125</v>
      </c>
      <c r="M8" s="91" t="s">
        <v>3125</v>
      </c>
      <c r="N8" s="84" t="n">
        <f aca="false">TRUE()</f>
        <v>1</v>
      </c>
      <c r="O8" s="84" t="n">
        <f aca="false">TRUE()</f>
        <v>1</v>
      </c>
      <c r="P8" s="92" t="n">
        <v>69.99</v>
      </c>
      <c r="Q8" s="93" t="n">
        <v>69.99</v>
      </c>
      <c r="R8" s="89" t="s">
        <v>3225</v>
      </c>
      <c r="S8" s="89" t="s">
        <v>3206</v>
      </c>
      <c r="T8" s="89" t="s">
        <v>3226</v>
      </c>
      <c r="U8" s="89" t="s">
        <v>3227</v>
      </c>
      <c r="V8" s="94" t="s">
        <v>3159</v>
      </c>
      <c r="W8" s="94" t="s">
        <v>3210</v>
      </c>
      <c r="X8" s="94" t="s">
        <v>3211</v>
      </c>
      <c r="Y8" s="94" t="s">
        <v>3212</v>
      </c>
      <c r="Z8" s="94" t="s">
        <v>3135</v>
      </c>
      <c r="AA8" s="94" t="s">
        <v>3213</v>
      </c>
      <c r="AB8" s="94" t="s">
        <v>3137</v>
      </c>
      <c r="AC8" s="94" t="s">
        <v>3138</v>
      </c>
      <c r="AD8" s="94" t="s">
        <v>3139</v>
      </c>
      <c r="AE8" s="94" t="s">
        <v>3140</v>
      </c>
      <c r="AF8" s="92"/>
      <c r="AG8" s="92"/>
      <c r="AH8" s="92"/>
      <c r="AI8" s="92"/>
      <c r="AJ8" s="92"/>
      <c r="AK8" s="94" t="s">
        <v>3214</v>
      </c>
      <c r="AL8" s="96" t="s">
        <v>3228</v>
      </c>
      <c r="AM8" s="96" t="s">
        <v>3143</v>
      </c>
      <c r="AN8" s="96" t="s">
        <v>3144</v>
      </c>
      <c r="AO8" s="96"/>
      <c r="AP8" s="92"/>
      <c r="AQ8" s="92"/>
      <c r="AR8" s="92" t="s">
        <v>3216</v>
      </c>
      <c r="AS8" s="92" t="s">
        <v>3217</v>
      </c>
      <c r="AT8" s="92"/>
      <c r="AU8" s="92"/>
      <c r="AV8" s="92"/>
      <c r="AW8" s="92"/>
      <c r="AX8" s="92"/>
      <c r="AY8" s="92" t="n">
        <v>30</v>
      </c>
      <c r="AZ8" s="92" t="s">
        <v>3218</v>
      </c>
      <c r="BA8" s="84" t="s">
        <v>3148</v>
      </c>
      <c r="BB8" s="84" t="s">
        <v>3219</v>
      </c>
      <c r="BC8" s="97" t="n">
        <v>3.341</v>
      </c>
      <c r="BD8" s="97" t="n">
        <v>1.76</v>
      </c>
      <c r="BE8" s="97" t="n">
        <v>1.76</v>
      </c>
      <c r="BF8" s="98" t="n">
        <f aca="false">1.76* 1.76* 3.341</f>
        <v>10.3490816</v>
      </c>
      <c r="BG8" s="84" t="s">
        <v>3150</v>
      </c>
      <c r="BH8" s="84" t="n">
        <v>90</v>
      </c>
      <c r="BI8" s="92" t="n">
        <v>750</v>
      </c>
      <c r="BJ8" s="92" t="n">
        <v>30</v>
      </c>
      <c r="BK8" s="92" t="n">
        <v>1</v>
      </c>
      <c r="BL8" s="92" t="s">
        <v>3218</v>
      </c>
      <c r="BM8" s="99" t="s">
        <v>3229</v>
      </c>
      <c r="BN8" s="93" t="n">
        <f aca="false">Q8/BI8</f>
        <v>0.09332</v>
      </c>
      <c r="BO8" s="100" t="n">
        <v>44366</v>
      </c>
      <c r="BP8" s="83" t="n">
        <v>7</v>
      </c>
    </row>
    <row r="9" customFormat="false" ht="30" hidden="false" customHeight="true" outlineLevel="0" collapsed="false">
      <c r="A9" s="85" t="s">
        <v>3230</v>
      </c>
      <c r="B9" s="86" t="s">
        <v>3231</v>
      </c>
      <c r="C9" s="101" t="s">
        <v>3232</v>
      </c>
      <c r="D9" s="88" t="n">
        <v>10028</v>
      </c>
      <c r="E9" s="89" t="s">
        <v>3233</v>
      </c>
      <c r="F9" s="89" t="n">
        <v>746160562889</v>
      </c>
      <c r="G9" s="89" t="s">
        <v>3234</v>
      </c>
      <c r="H9" s="90" t="s">
        <v>3026</v>
      </c>
      <c r="I9" s="91" t="s">
        <v>3124</v>
      </c>
      <c r="J9" s="91" t="s">
        <v>3125</v>
      </c>
      <c r="K9" s="91" t="s">
        <v>3156</v>
      </c>
      <c r="L9" s="91" t="s">
        <v>3235</v>
      </c>
      <c r="M9" s="91" t="s">
        <v>3236</v>
      </c>
      <c r="N9" s="84" t="n">
        <f aca="false">TRUE()</f>
        <v>1</v>
      </c>
      <c r="O9" s="84" t="n">
        <f aca="false">TRUE()</f>
        <v>1</v>
      </c>
      <c r="P9" s="92" t="n">
        <v>75.99</v>
      </c>
      <c r="Q9" s="93" t="n">
        <v>75.99</v>
      </c>
      <c r="R9" s="89" t="s">
        <v>3237</v>
      </c>
      <c r="S9" s="89" t="s">
        <v>3206</v>
      </c>
      <c r="T9" s="89" t="s">
        <v>3238</v>
      </c>
      <c r="U9" s="89" t="s">
        <v>3239</v>
      </c>
      <c r="V9" s="94" t="s">
        <v>3159</v>
      </c>
      <c r="W9" s="94" t="s">
        <v>3210</v>
      </c>
      <c r="X9" s="94" t="s">
        <v>3211</v>
      </c>
      <c r="Y9" s="94" t="s">
        <v>3212</v>
      </c>
      <c r="Z9" s="94" t="s">
        <v>3135</v>
      </c>
      <c r="AA9" s="94" t="s">
        <v>3213</v>
      </c>
      <c r="AB9" s="94" t="s">
        <v>3240</v>
      </c>
      <c r="AC9" s="94" t="s">
        <v>3241</v>
      </c>
      <c r="AD9" s="94" t="s">
        <v>3139</v>
      </c>
      <c r="AE9" s="94" t="s">
        <v>3140</v>
      </c>
      <c r="AF9" s="92"/>
      <c r="AG9" s="92"/>
      <c r="AH9" s="92"/>
      <c r="AI9" s="92"/>
      <c r="AJ9" s="92"/>
      <c r="AK9" s="94" t="s">
        <v>3214</v>
      </c>
      <c r="AL9" s="96" t="s">
        <v>3242</v>
      </c>
      <c r="AM9" s="96" t="s">
        <v>3143</v>
      </c>
      <c r="AN9" s="96" t="s">
        <v>3144</v>
      </c>
      <c r="AO9" s="96"/>
      <c r="AP9" s="92"/>
      <c r="AQ9" s="92"/>
      <c r="AR9" s="92" t="s">
        <v>3243</v>
      </c>
      <c r="AS9" s="92" t="s">
        <v>3244</v>
      </c>
      <c r="AT9" s="92"/>
      <c r="AU9" s="92"/>
      <c r="AV9" s="92"/>
      <c r="AW9" s="92"/>
      <c r="AX9" s="92"/>
      <c r="AY9" s="92" t="n">
        <v>30</v>
      </c>
      <c r="AZ9" s="92" t="s">
        <v>3218</v>
      </c>
      <c r="BA9" s="84" t="s">
        <v>3148</v>
      </c>
      <c r="BB9" s="84" t="s">
        <v>3219</v>
      </c>
      <c r="BC9" s="97" t="n">
        <v>3.341</v>
      </c>
      <c r="BD9" s="97" t="n">
        <v>1.76</v>
      </c>
      <c r="BE9" s="97" t="n">
        <v>1.76</v>
      </c>
      <c r="BF9" s="98" t="n">
        <f aca="false">1.76* 1.76* 3.341</f>
        <v>10.3490816</v>
      </c>
      <c r="BG9" s="84" t="s">
        <v>3150</v>
      </c>
      <c r="BH9" s="84" t="n">
        <v>90</v>
      </c>
      <c r="BI9" s="92" t="n">
        <v>750</v>
      </c>
      <c r="BJ9" s="92" t="n">
        <v>30</v>
      </c>
      <c r="BK9" s="92" t="n">
        <v>1</v>
      </c>
      <c r="BL9" s="92" t="s">
        <v>3218</v>
      </c>
      <c r="BM9" s="99" t="s">
        <v>3229</v>
      </c>
      <c r="BN9" s="93" t="n">
        <f aca="false">Q9/BI9</f>
        <v>0.10132</v>
      </c>
      <c r="BO9" s="100" t="n">
        <v>44366</v>
      </c>
      <c r="BP9" s="83" t="n">
        <v>8</v>
      </c>
    </row>
    <row r="10" customFormat="false" ht="30" hidden="false" customHeight="true" outlineLevel="0" collapsed="false">
      <c r="A10" s="89" t="s">
        <v>3245</v>
      </c>
      <c r="D10" s="88" t="n">
        <v>10020</v>
      </c>
      <c r="E10" s="89" t="s">
        <v>3245</v>
      </c>
      <c r="F10" s="89" t="n">
        <v>746160562896</v>
      </c>
      <c r="G10" s="89" t="s">
        <v>3246</v>
      </c>
      <c r="H10" s="90" t="s">
        <v>3030</v>
      </c>
      <c r="I10" s="91" t="s">
        <v>3124</v>
      </c>
      <c r="J10" s="91" t="s">
        <v>3247</v>
      </c>
      <c r="K10" s="91" t="s">
        <v>3248</v>
      </c>
      <c r="L10" s="91" t="s">
        <v>3247</v>
      </c>
      <c r="M10" s="91" t="s">
        <v>3247</v>
      </c>
      <c r="N10" s="84" t="n">
        <f aca="false">FALSE()</f>
        <v>0</v>
      </c>
      <c r="O10" s="84" t="n">
        <f aca="false">TRUE()</f>
        <v>1</v>
      </c>
      <c r="P10" s="92" t="n">
        <v>99.99</v>
      </c>
      <c r="Q10" s="93" t="n">
        <v>99.99</v>
      </c>
      <c r="R10" s="89" t="s">
        <v>3249</v>
      </c>
      <c r="S10" s="89" t="s">
        <v>3206</v>
      </c>
      <c r="T10" s="89" t="s">
        <v>3250</v>
      </c>
      <c r="U10" s="89" t="s">
        <v>3251</v>
      </c>
      <c r="V10" s="94" t="s">
        <v>3159</v>
      </c>
      <c r="W10" s="94" t="s">
        <v>3252</v>
      </c>
      <c r="X10" s="94" t="s">
        <v>3211</v>
      </c>
      <c r="Y10" s="94" t="s">
        <v>3253</v>
      </c>
      <c r="Z10" s="94" t="s">
        <v>3135</v>
      </c>
      <c r="AA10" s="94" t="s">
        <v>3254</v>
      </c>
      <c r="AB10" s="94" t="s">
        <v>3137</v>
      </c>
      <c r="AC10" s="94" t="s">
        <v>3138</v>
      </c>
      <c r="AD10" s="94" t="s">
        <v>3139</v>
      </c>
      <c r="AE10" s="94" t="s">
        <v>3140</v>
      </c>
      <c r="AF10" s="92"/>
      <c r="AG10" s="92"/>
      <c r="AH10" s="92"/>
      <c r="AI10" s="92"/>
      <c r="AJ10" s="92"/>
      <c r="AK10" s="94" t="s">
        <v>3255</v>
      </c>
      <c r="AL10" s="96" t="s">
        <v>3256</v>
      </c>
      <c r="AM10" s="96" t="s">
        <v>3143</v>
      </c>
      <c r="AN10" s="96" t="s">
        <v>3144</v>
      </c>
      <c r="AO10" s="96"/>
      <c r="AP10" s="92"/>
      <c r="AQ10" s="92"/>
      <c r="AR10" s="92" t="s">
        <v>3257</v>
      </c>
      <c r="AS10" s="92" t="s">
        <v>3258</v>
      </c>
      <c r="AT10" s="92"/>
      <c r="AU10" s="92"/>
      <c r="AV10" s="92"/>
      <c r="AW10" s="92"/>
      <c r="AX10" s="92"/>
      <c r="AY10" s="92" t="n">
        <v>30</v>
      </c>
      <c r="AZ10" s="92" t="s">
        <v>3259</v>
      </c>
      <c r="BA10" s="84" t="s">
        <v>3148</v>
      </c>
      <c r="BB10" s="84" t="s">
        <v>3260</v>
      </c>
      <c r="BC10" s="97" t="n">
        <v>3.321</v>
      </c>
      <c r="BD10" s="97" t="n">
        <v>1.925</v>
      </c>
      <c r="BE10" s="97" t="n">
        <v>1.925</v>
      </c>
      <c r="BF10" s="98" t="n">
        <f aca="false">1.925*1.925*3.321</f>
        <v>12.306380625</v>
      </c>
      <c r="BG10" s="84" t="s">
        <v>3150</v>
      </c>
      <c r="BH10" s="84" t="n">
        <v>90</v>
      </c>
      <c r="BI10" s="92" t="n">
        <v>3000</v>
      </c>
      <c r="BJ10" s="92" t="n">
        <v>30</v>
      </c>
      <c r="BK10" s="92" t="n">
        <v>1</v>
      </c>
      <c r="BL10" s="92" t="s">
        <v>3261</v>
      </c>
      <c r="BM10" s="99" t="s">
        <v>3262</v>
      </c>
      <c r="BN10" s="93" t="n">
        <f aca="false">Q10/BI10</f>
        <v>0.03333</v>
      </c>
      <c r="BO10" s="100" t="n">
        <v>44519</v>
      </c>
      <c r="BP10" s="83" t="n">
        <v>9</v>
      </c>
    </row>
    <row r="11" customFormat="false" ht="30" hidden="false" customHeight="true" outlineLevel="0" collapsed="false">
      <c r="A11" s="85" t="s">
        <v>3263</v>
      </c>
      <c r="B11" s="86" t="s">
        <v>3264</v>
      </c>
      <c r="C11" s="101" t="s">
        <v>3265</v>
      </c>
      <c r="D11" s="88" t="n">
        <v>10026</v>
      </c>
      <c r="E11" s="89" t="s">
        <v>3266</v>
      </c>
      <c r="F11" s="89" t="n">
        <v>746160562902</v>
      </c>
      <c r="G11" s="89" t="s">
        <v>3267</v>
      </c>
      <c r="H11" s="90" t="s">
        <v>3043</v>
      </c>
      <c r="I11" s="91" t="s">
        <v>3125</v>
      </c>
      <c r="J11" s="91" t="s">
        <v>3268</v>
      </c>
      <c r="K11" s="91" t="s">
        <v>3156</v>
      </c>
      <c r="L11" s="91" t="s">
        <v>3268</v>
      </c>
      <c r="M11" s="91" t="s">
        <v>3269</v>
      </c>
      <c r="N11" s="84" t="n">
        <f aca="false">FALSE()</f>
        <v>0</v>
      </c>
      <c r="O11" s="84" t="n">
        <f aca="false">FALSE()</f>
        <v>0</v>
      </c>
      <c r="P11" s="92" t="n">
        <v>49.99</v>
      </c>
      <c r="Q11" s="93" t="n">
        <v>49.99</v>
      </c>
      <c r="R11" s="89" t="s">
        <v>3270</v>
      </c>
      <c r="S11" s="89" t="s">
        <v>3271</v>
      </c>
      <c r="T11" s="89" t="s">
        <v>3272</v>
      </c>
      <c r="U11" s="89" t="s">
        <v>3273</v>
      </c>
      <c r="V11" s="94" t="s">
        <v>3274</v>
      </c>
      <c r="W11" s="94" t="s">
        <v>3275</v>
      </c>
      <c r="X11" s="94" t="s">
        <v>3276</v>
      </c>
      <c r="Y11" s="94" t="s">
        <v>3277</v>
      </c>
      <c r="Z11" s="94" t="s">
        <v>3135</v>
      </c>
      <c r="AA11" s="94" t="s">
        <v>3278</v>
      </c>
      <c r="AB11" s="94" t="s">
        <v>3137</v>
      </c>
      <c r="AC11" s="94" t="s">
        <v>3138</v>
      </c>
      <c r="AD11" s="94" t="s">
        <v>3139</v>
      </c>
      <c r="AE11" s="94" t="s">
        <v>3140</v>
      </c>
      <c r="AF11" s="92"/>
      <c r="AG11" s="92"/>
      <c r="AH11" s="92"/>
      <c r="AI11" s="92"/>
      <c r="AJ11" s="92"/>
      <c r="AK11" s="94" t="s">
        <v>3279</v>
      </c>
      <c r="AL11" s="96" t="s">
        <v>3280</v>
      </c>
      <c r="AM11" s="96" t="s">
        <v>3143</v>
      </c>
      <c r="AN11" s="96" t="s">
        <v>3281</v>
      </c>
      <c r="AO11" s="96"/>
      <c r="AP11" s="92"/>
      <c r="AQ11" s="92"/>
      <c r="AR11" s="92" t="s">
        <v>3282</v>
      </c>
      <c r="AS11" s="92" t="s">
        <v>3283</v>
      </c>
      <c r="AT11" s="92"/>
      <c r="AU11" s="92"/>
      <c r="AV11" s="92"/>
      <c r="AW11" s="92"/>
      <c r="AX11" s="92"/>
      <c r="AY11" s="92" t="n">
        <v>2</v>
      </c>
      <c r="AZ11" s="92" t="s">
        <v>3284</v>
      </c>
      <c r="BA11" s="84" t="s">
        <v>3148</v>
      </c>
      <c r="BB11" s="84" t="s">
        <v>3285</v>
      </c>
      <c r="BC11" s="97" t="n">
        <v>2</v>
      </c>
      <c r="BD11" s="97" t="n">
        <v>2.15</v>
      </c>
      <c r="BE11" s="97" t="n">
        <v>2.15</v>
      </c>
      <c r="BF11" s="98" t="n">
        <f aca="false">2.15*2.15*2</f>
        <v>9.245</v>
      </c>
      <c r="BG11" s="84" t="s">
        <v>3150</v>
      </c>
      <c r="BH11" s="84" t="n">
        <v>110</v>
      </c>
      <c r="BI11" s="92" t="n">
        <v>500</v>
      </c>
      <c r="BJ11" s="92" t="n">
        <v>30</v>
      </c>
      <c r="BK11" s="92" t="n">
        <v>30</v>
      </c>
      <c r="BL11" s="92" t="s">
        <v>3286</v>
      </c>
      <c r="BM11" s="99" t="s">
        <v>3287</v>
      </c>
      <c r="BN11" s="93" t="n">
        <f aca="false">Q11/BI11</f>
        <v>0.09998</v>
      </c>
      <c r="BO11" s="100" t="n">
        <v>44426</v>
      </c>
      <c r="BP11" s="83" t="n">
        <v>10</v>
      </c>
    </row>
    <row r="12" customFormat="false" ht="30" hidden="false" customHeight="true" outlineLevel="0" collapsed="false">
      <c r="A12" s="85" t="s">
        <v>3288</v>
      </c>
      <c r="B12" s="86" t="s">
        <v>3289</v>
      </c>
      <c r="C12" s="101" t="s">
        <v>3265</v>
      </c>
      <c r="D12" s="88" t="n">
        <v>10025</v>
      </c>
      <c r="E12" s="92" t="s">
        <v>3290</v>
      </c>
      <c r="F12" s="89" t="n">
        <v>746160562919</v>
      </c>
      <c r="G12" s="92" t="s">
        <v>3291</v>
      </c>
      <c r="H12" s="103" t="s">
        <v>3029</v>
      </c>
      <c r="I12" s="92" t="s">
        <v>3124</v>
      </c>
      <c r="J12" s="92" t="s">
        <v>3125</v>
      </c>
      <c r="K12" s="92" t="s">
        <v>3126</v>
      </c>
      <c r="L12" s="92" t="s">
        <v>3125</v>
      </c>
      <c r="M12" s="92" t="s">
        <v>3125</v>
      </c>
      <c r="N12" s="84" t="n">
        <f aca="false">TRUE()</f>
        <v>1</v>
      </c>
      <c r="O12" s="84" t="n">
        <f aca="false">TRUE()</f>
        <v>1</v>
      </c>
      <c r="P12" s="92" t="n">
        <v>49.99</v>
      </c>
      <c r="Q12" s="93" t="n">
        <v>49.99</v>
      </c>
      <c r="R12" s="92" t="s">
        <v>3292</v>
      </c>
      <c r="S12" s="92" t="s">
        <v>3271</v>
      </c>
      <c r="T12" s="92" t="s">
        <v>3293</v>
      </c>
      <c r="U12" s="92" t="s">
        <v>3294</v>
      </c>
      <c r="V12" s="92" t="s">
        <v>3295</v>
      </c>
      <c r="W12" s="92" t="s">
        <v>3296</v>
      </c>
      <c r="X12" s="92" t="s">
        <v>3297</v>
      </c>
      <c r="Y12" s="92" t="s">
        <v>3298</v>
      </c>
      <c r="Z12" s="92" t="s">
        <v>3274</v>
      </c>
      <c r="AA12" s="92" t="s">
        <v>3299</v>
      </c>
      <c r="AB12" s="92" t="s">
        <v>3137</v>
      </c>
      <c r="AC12" s="92" t="s">
        <v>3138</v>
      </c>
      <c r="AD12" s="92" t="s">
        <v>3139</v>
      </c>
      <c r="AE12" s="92" t="s">
        <v>3140</v>
      </c>
      <c r="AF12" s="92"/>
      <c r="AG12" s="92"/>
      <c r="AH12" s="92"/>
      <c r="AI12" s="92"/>
      <c r="AJ12" s="92"/>
      <c r="AK12" s="92" t="s">
        <v>3300</v>
      </c>
      <c r="AL12" s="96" t="s">
        <v>3294</v>
      </c>
      <c r="AM12" s="96" t="s">
        <v>3143</v>
      </c>
      <c r="AN12" s="96" t="s">
        <v>3281</v>
      </c>
      <c r="AO12" s="96"/>
      <c r="AP12" s="92"/>
      <c r="AQ12" s="92"/>
      <c r="AR12" s="92" t="s">
        <v>3301</v>
      </c>
      <c r="AS12" s="92" t="s">
        <v>3302</v>
      </c>
      <c r="AT12" s="92"/>
      <c r="AU12" s="92"/>
      <c r="AV12" s="92"/>
      <c r="AW12" s="92"/>
      <c r="AX12" s="92"/>
      <c r="AY12" s="92" t="n">
        <v>2</v>
      </c>
      <c r="AZ12" s="92" t="s">
        <v>3284</v>
      </c>
      <c r="BA12" s="84" t="s">
        <v>3148</v>
      </c>
      <c r="BB12" s="84" t="s">
        <v>3285</v>
      </c>
      <c r="BC12" s="97" t="n">
        <v>2</v>
      </c>
      <c r="BD12" s="97" t="n">
        <v>2.15</v>
      </c>
      <c r="BE12" s="97" t="n">
        <v>2.15</v>
      </c>
      <c r="BF12" s="98" t="n">
        <f aca="false">2.15*2.15*2</f>
        <v>9.245</v>
      </c>
      <c r="BG12" s="84" t="s">
        <v>3150</v>
      </c>
      <c r="BH12" s="84" t="n">
        <v>110</v>
      </c>
      <c r="BI12" s="92" t="n">
        <v>200</v>
      </c>
      <c r="BJ12" s="92" t="n">
        <v>30</v>
      </c>
      <c r="BK12" s="92" t="n">
        <v>30</v>
      </c>
      <c r="BL12" s="92" t="s">
        <v>3286</v>
      </c>
      <c r="BM12" s="99" t="s">
        <v>3287</v>
      </c>
      <c r="BN12" s="93" t="n">
        <f aca="false">Q12/BI12</f>
        <v>0.24995</v>
      </c>
      <c r="BO12" s="100" t="n">
        <v>44447</v>
      </c>
      <c r="BP12" s="83" t="n">
        <v>11</v>
      </c>
    </row>
    <row r="13" customFormat="false" ht="30" hidden="false" customHeight="true" outlineLevel="0" collapsed="false">
      <c r="A13" s="85" t="s">
        <v>3303</v>
      </c>
      <c r="B13" s="86" t="s">
        <v>3304</v>
      </c>
      <c r="C13" s="101" t="s">
        <v>3305</v>
      </c>
      <c r="D13" s="88" t="n">
        <v>10002</v>
      </c>
      <c r="E13" s="92" t="s">
        <v>3306</v>
      </c>
      <c r="F13" s="89" t="n">
        <v>746160563084</v>
      </c>
      <c r="G13" s="92" t="s">
        <v>3291</v>
      </c>
      <c r="H13" s="103" t="s">
        <v>3045</v>
      </c>
      <c r="I13" s="92" t="s">
        <v>3124</v>
      </c>
      <c r="J13" s="92" t="s">
        <v>3125</v>
      </c>
      <c r="K13" s="92" t="s">
        <v>3126</v>
      </c>
      <c r="L13" s="92" t="s">
        <v>3125</v>
      </c>
      <c r="M13" s="92" t="s">
        <v>3125</v>
      </c>
      <c r="N13" s="84" t="n">
        <f aca="false">FALSE()</f>
        <v>0</v>
      </c>
      <c r="O13" s="84" t="n">
        <f aca="false">FALSE()</f>
        <v>0</v>
      </c>
      <c r="P13" s="92" t="n">
        <v>49.99</v>
      </c>
      <c r="Q13" s="93" t="n">
        <v>49.99</v>
      </c>
      <c r="R13" s="92" t="s">
        <v>3307</v>
      </c>
      <c r="S13" s="92" t="s">
        <v>3271</v>
      </c>
      <c r="T13" s="92" t="s">
        <v>3308</v>
      </c>
      <c r="U13" s="92" t="s">
        <v>3309</v>
      </c>
      <c r="V13" s="92" t="s">
        <v>3308</v>
      </c>
      <c r="W13" s="92" t="s">
        <v>3310</v>
      </c>
      <c r="X13" s="92" t="s">
        <v>3311</v>
      </c>
      <c r="Y13" s="92" t="s">
        <v>3312</v>
      </c>
      <c r="Z13" s="92" t="s">
        <v>3313</v>
      </c>
      <c r="AA13" s="92" t="s">
        <v>3314</v>
      </c>
      <c r="AB13" s="92" t="s">
        <v>3137</v>
      </c>
      <c r="AC13" s="92" t="s">
        <v>3138</v>
      </c>
      <c r="AD13" s="92" t="s">
        <v>3139</v>
      </c>
      <c r="AE13" s="92" t="s">
        <v>3140</v>
      </c>
      <c r="AF13" s="92"/>
      <c r="AG13" s="92"/>
      <c r="AH13" s="92"/>
      <c r="AI13" s="92"/>
      <c r="AJ13" s="92"/>
      <c r="AK13" s="92" t="s">
        <v>3315</v>
      </c>
      <c r="AL13" s="96" t="s">
        <v>3309</v>
      </c>
      <c r="AM13" s="96" t="s">
        <v>3143</v>
      </c>
      <c r="AN13" s="96" t="s">
        <v>3281</v>
      </c>
      <c r="AO13" s="96"/>
      <c r="AP13" s="92"/>
      <c r="AQ13" s="92"/>
      <c r="AR13" s="92" t="s">
        <v>3316</v>
      </c>
      <c r="AS13" s="92" t="s">
        <v>3317</v>
      </c>
      <c r="AT13" s="92"/>
      <c r="AU13" s="92"/>
      <c r="AV13" s="92"/>
      <c r="AW13" s="92"/>
      <c r="AX13" s="92"/>
      <c r="AY13" s="92" t="n">
        <v>2</v>
      </c>
      <c r="AZ13" s="92" t="s">
        <v>3284</v>
      </c>
      <c r="BA13" s="84" t="s">
        <v>3148</v>
      </c>
      <c r="BB13" s="84" t="s">
        <v>3285</v>
      </c>
      <c r="BC13" s="97" t="n">
        <v>2</v>
      </c>
      <c r="BD13" s="97" t="n">
        <v>2.15</v>
      </c>
      <c r="BE13" s="97" t="n">
        <v>2.15</v>
      </c>
      <c r="BF13" s="98" t="n">
        <f aca="false">2.15*2.15*2</f>
        <v>9.245</v>
      </c>
      <c r="BG13" s="84" t="s">
        <v>3150</v>
      </c>
      <c r="BH13" s="84" t="n">
        <v>110</v>
      </c>
      <c r="BI13" s="92" t="n">
        <v>200</v>
      </c>
      <c r="BJ13" s="92" t="n">
        <v>30</v>
      </c>
      <c r="BK13" s="92" t="n">
        <v>30</v>
      </c>
      <c r="BL13" s="92" t="s">
        <v>3286</v>
      </c>
      <c r="BM13" s="99" t="s">
        <v>3287</v>
      </c>
      <c r="BN13" s="93" t="n">
        <f aca="false">Q13/BI13</f>
        <v>0.24995</v>
      </c>
      <c r="BO13" s="100" t="n">
        <v>43817</v>
      </c>
      <c r="BP13" s="83" t="n">
        <v>12</v>
      </c>
    </row>
    <row r="14" customFormat="false" ht="30" hidden="false" customHeight="true" outlineLevel="0" collapsed="false">
      <c r="A14" s="85" t="s">
        <v>3318</v>
      </c>
      <c r="B14" s="86" t="s">
        <v>3319</v>
      </c>
      <c r="C14" s="101" t="s">
        <v>3320</v>
      </c>
      <c r="D14" s="88" t="n">
        <v>10033</v>
      </c>
      <c r="E14" s="92" t="s">
        <v>3318</v>
      </c>
      <c r="F14" s="89" t="n">
        <v>746160562926</v>
      </c>
      <c r="G14" s="92" t="s">
        <v>3291</v>
      </c>
      <c r="H14" s="103" t="s">
        <v>3027</v>
      </c>
      <c r="I14" s="92" t="s">
        <v>3124</v>
      </c>
      <c r="J14" s="92" t="s">
        <v>3125</v>
      </c>
      <c r="K14" s="92" t="s">
        <v>3126</v>
      </c>
      <c r="L14" s="92" t="s">
        <v>3125</v>
      </c>
      <c r="M14" s="92" t="s">
        <v>3125</v>
      </c>
      <c r="N14" s="84" t="n">
        <f aca="false">FALSE()</f>
        <v>0</v>
      </c>
      <c r="O14" s="84" t="n">
        <f aca="false">FALSE()</f>
        <v>0</v>
      </c>
      <c r="P14" s="92" t="n">
        <v>49.99</v>
      </c>
      <c r="Q14" s="93" t="n">
        <v>49.99</v>
      </c>
      <c r="R14" s="92" t="s">
        <v>3321</v>
      </c>
      <c r="S14" s="92" t="s">
        <v>3271</v>
      </c>
      <c r="T14" s="92" t="s">
        <v>3322</v>
      </c>
      <c r="U14" s="92" t="s">
        <v>3323</v>
      </c>
      <c r="V14" s="92" t="s">
        <v>3324</v>
      </c>
      <c r="W14" s="92" t="s">
        <v>3325</v>
      </c>
      <c r="X14" s="92" t="s">
        <v>3326</v>
      </c>
      <c r="Y14" s="92" t="s">
        <v>3327</v>
      </c>
      <c r="Z14" s="92" t="s">
        <v>3328</v>
      </c>
      <c r="AA14" s="92" t="s">
        <v>3314</v>
      </c>
      <c r="AB14" s="92" t="s">
        <v>3137</v>
      </c>
      <c r="AC14" s="92" t="s">
        <v>3138</v>
      </c>
      <c r="AD14" s="92" t="s">
        <v>3139</v>
      </c>
      <c r="AE14" s="92" t="s">
        <v>3140</v>
      </c>
      <c r="AF14" s="92"/>
      <c r="AG14" s="92"/>
      <c r="AH14" s="92"/>
      <c r="AI14" s="92"/>
      <c r="AJ14" s="92"/>
      <c r="AK14" s="92" t="s">
        <v>3327</v>
      </c>
      <c r="AL14" s="96" t="s">
        <v>3323</v>
      </c>
      <c r="AM14" s="96" t="s">
        <v>3143</v>
      </c>
      <c r="AN14" s="96" t="s">
        <v>3281</v>
      </c>
      <c r="AO14" s="96"/>
      <c r="AP14" s="92"/>
      <c r="AQ14" s="92"/>
      <c r="AR14" s="92" t="s">
        <v>3329</v>
      </c>
      <c r="AS14" s="92" t="s">
        <v>3302</v>
      </c>
      <c r="AT14" s="92"/>
      <c r="AU14" s="92"/>
      <c r="AV14" s="92"/>
      <c r="AW14" s="92"/>
      <c r="AX14" s="92"/>
      <c r="AY14" s="92" t="n">
        <v>2</v>
      </c>
      <c r="AZ14" s="92" t="s">
        <v>3284</v>
      </c>
      <c r="BA14" s="84" t="s">
        <v>3148</v>
      </c>
      <c r="BB14" s="84" t="s">
        <v>3285</v>
      </c>
      <c r="BC14" s="97" t="n">
        <v>2</v>
      </c>
      <c r="BD14" s="97" t="n">
        <v>2.15</v>
      </c>
      <c r="BE14" s="97" t="n">
        <v>2.15</v>
      </c>
      <c r="BF14" s="98" t="n">
        <f aca="false">2.15*2.15*2</f>
        <v>9.245</v>
      </c>
      <c r="BG14" s="84" t="s">
        <v>3150</v>
      </c>
      <c r="BH14" s="84" t="n">
        <v>110</v>
      </c>
      <c r="BI14" s="92" t="n">
        <v>200</v>
      </c>
      <c r="BJ14" s="92" t="n">
        <v>30</v>
      </c>
      <c r="BK14" s="92" t="n">
        <v>30</v>
      </c>
      <c r="BL14" s="92" t="s">
        <v>3286</v>
      </c>
      <c r="BM14" s="99" t="s">
        <v>3287</v>
      </c>
      <c r="BN14" s="93" t="n">
        <f aca="false">Q14/BI14</f>
        <v>0.24995</v>
      </c>
      <c r="BO14" s="100" t="n">
        <v>44314</v>
      </c>
      <c r="BP14" s="83" t="n">
        <v>13</v>
      </c>
    </row>
    <row r="15" customFormat="false" ht="30" hidden="false" customHeight="true" outlineLevel="0" collapsed="false">
      <c r="A15" s="85" t="s">
        <v>3330</v>
      </c>
      <c r="B15" s="86" t="s">
        <v>3331</v>
      </c>
      <c r="C15" s="87" t="s">
        <v>3332</v>
      </c>
      <c r="D15" s="84" t="n">
        <v>10015</v>
      </c>
      <c r="E15" s="92" t="s">
        <v>3333</v>
      </c>
      <c r="F15" s="89" t="n">
        <v>746160562933</v>
      </c>
      <c r="G15" s="92" t="s">
        <v>3334</v>
      </c>
      <c r="H15" s="103" t="s">
        <v>3051</v>
      </c>
      <c r="I15" s="92" t="s">
        <v>3124</v>
      </c>
      <c r="J15" s="92" t="s">
        <v>3247</v>
      </c>
      <c r="K15" s="92" t="s">
        <v>3156</v>
      </c>
      <c r="L15" s="92" t="s">
        <v>3247</v>
      </c>
      <c r="M15" s="92" t="s">
        <v>3247</v>
      </c>
      <c r="N15" s="84" t="n">
        <f aca="false">FALSE()</f>
        <v>0</v>
      </c>
      <c r="O15" s="84" t="n">
        <f aca="false">TRUE()</f>
        <v>1</v>
      </c>
      <c r="P15" s="92" t="n">
        <v>9.99</v>
      </c>
      <c r="Q15" s="93" t="n">
        <v>9.99</v>
      </c>
      <c r="R15" s="92" t="s">
        <v>3335</v>
      </c>
      <c r="S15" s="92" t="s">
        <v>3271</v>
      </c>
      <c r="T15" s="92" t="s">
        <v>3336</v>
      </c>
      <c r="U15" s="92" t="s">
        <v>3337</v>
      </c>
      <c r="V15" s="92" t="s">
        <v>3338</v>
      </c>
      <c r="W15" s="92" t="s">
        <v>3339</v>
      </c>
      <c r="X15" s="92" t="s">
        <v>3340</v>
      </c>
      <c r="Y15" s="92" t="s">
        <v>3341</v>
      </c>
      <c r="Z15" s="92" t="s">
        <v>3342</v>
      </c>
      <c r="AA15" s="92" t="s">
        <v>3343</v>
      </c>
      <c r="AB15" s="92" t="s">
        <v>3137</v>
      </c>
      <c r="AC15" s="92" t="s">
        <v>3138</v>
      </c>
      <c r="AD15" s="92" t="s">
        <v>3139</v>
      </c>
      <c r="AE15" s="92" t="s">
        <v>3140</v>
      </c>
      <c r="AF15" s="92"/>
      <c r="AG15" s="92"/>
      <c r="AH15" s="92"/>
      <c r="AI15" s="92"/>
      <c r="AJ15" s="92"/>
      <c r="AK15" s="92" t="s">
        <v>3344</v>
      </c>
      <c r="AL15" s="96" t="s">
        <v>3345</v>
      </c>
      <c r="AM15" s="96" t="s">
        <v>3143</v>
      </c>
      <c r="AN15" s="96" t="s">
        <v>3281</v>
      </c>
      <c r="AO15" s="92"/>
      <c r="AP15" s="92"/>
      <c r="AQ15" s="92"/>
      <c r="AR15" s="92" t="s">
        <v>3346</v>
      </c>
      <c r="AS15" s="92" t="s">
        <v>3347</v>
      </c>
      <c r="AT15" s="92"/>
      <c r="AU15" s="92"/>
      <c r="AV15" s="92"/>
      <c r="AW15" s="92"/>
      <c r="AX15" s="92"/>
      <c r="AY15" s="92" t="n">
        <v>1.05</v>
      </c>
      <c r="AZ15" s="92" t="s">
        <v>3284</v>
      </c>
      <c r="BA15" s="84" t="s">
        <v>3348</v>
      </c>
      <c r="BB15" s="84" t="s">
        <v>3349</v>
      </c>
      <c r="BC15" s="97" t="n">
        <v>5.61</v>
      </c>
      <c r="BD15" s="97" t="n">
        <v>4</v>
      </c>
      <c r="BE15" s="97" t="n">
        <v>0.3</v>
      </c>
      <c r="BF15" s="98" t="n">
        <f aca="false">4*5.61*0.3</f>
        <v>6.732</v>
      </c>
      <c r="BG15" s="84" t="s">
        <v>3150</v>
      </c>
      <c r="BH15" s="84" t="n">
        <v>30</v>
      </c>
      <c r="BI15" s="92" t="n">
        <v>20</v>
      </c>
      <c r="BJ15" s="92" t="n">
        <v>2</v>
      </c>
      <c r="BK15" s="92" t="n">
        <v>1</v>
      </c>
      <c r="BL15" s="92" t="s">
        <v>3350</v>
      </c>
      <c r="BM15" s="99" t="s">
        <v>3351</v>
      </c>
      <c r="BN15" s="93" t="n">
        <f aca="false">Q15/BI15</f>
        <v>0.4995</v>
      </c>
      <c r="BO15" s="100" t="n">
        <v>44314</v>
      </c>
      <c r="BP15" s="83" t="n">
        <v>14</v>
      </c>
    </row>
    <row r="16" customFormat="false" ht="30" hidden="false" customHeight="true" outlineLevel="0" collapsed="false">
      <c r="A16" s="85" t="s">
        <v>3352</v>
      </c>
      <c r="B16" s="86" t="s">
        <v>3353</v>
      </c>
      <c r="C16" s="87" t="s">
        <v>3354</v>
      </c>
      <c r="D16" s="88" t="n">
        <v>10023</v>
      </c>
      <c r="E16" s="89" t="s">
        <v>3355</v>
      </c>
      <c r="F16" s="89" t="n">
        <v>746160562940</v>
      </c>
      <c r="G16" s="89" t="s">
        <v>3356</v>
      </c>
      <c r="H16" s="90" t="s">
        <v>3036</v>
      </c>
      <c r="I16" s="91" t="s">
        <v>3124</v>
      </c>
      <c r="J16" s="91" t="s">
        <v>3125</v>
      </c>
      <c r="K16" s="91" t="s">
        <v>3248</v>
      </c>
      <c r="L16" s="91" t="s">
        <v>3357</v>
      </c>
      <c r="M16" s="91" t="s">
        <v>3358</v>
      </c>
      <c r="N16" s="84" t="n">
        <f aca="false">TRUE()</f>
        <v>1</v>
      </c>
      <c r="O16" s="84" t="n">
        <f aca="false">TRUE()</f>
        <v>1</v>
      </c>
      <c r="P16" s="92" t="n">
        <v>59.99</v>
      </c>
      <c r="Q16" s="93" t="n">
        <v>59.99</v>
      </c>
      <c r="R16" s="89" t="s">
        <v>3359</v>
      </c>
      <c r="S16" s="89" t="s">
        <v>3271</v>
      </c>
      <c r="T16" s="89" t="s">
        <v>3360</v>
      </c>
      <c r="U16" s="89" t="s">
        <v>3361</v>
      </c>
      <c r="V16" s="94" t="s">
        <v>3362</v>
      </c>
      <c r="W16" s="94" t="s">
        <v>3363</v>
      </c>
      <c r="X16" s="94" t="s">
        <v>3311</v>
      </c>
      <c r="Y16" s="94" t="s">
        <v>3364</v>
      </c>
      <c r="Z16" s="94" t="s">
        <v>3313</v>
      </c>
      <c r="AA16" s="94" t="s">
        <v>3365</v>
      </c>
      <c r="AB16" s="94" t="s">
        <v>3137</v>
      </c>
      <c r="AC16" s="94" t="s">
        <v>3138</v>
      </c>
      <c r="AD16" s="94" t="s">
        <v>3139</v>
      </c>
      <c r="AE16" s="94" t="s">
        <v>3140</v>
      </c>
      <c r="AF16" s="92"/>
      <c r="AG16" s="92"/>
      <c r="AH16" s="92"/>
      <c r="AI16" s="92"/>
      <c r="AJ16" s="92"/>
      <c r="AK16" s="94" t="s">
        <v>3315</v>
      </c>
      <c r="AL16" s="96" t="s">
        <v>3366</v>
      </c>
      <c r="AM16" s="96" t="s">
        <v>3143</v>
      </c>
      <c r="AN16" s="96" t="s">
        <v>3281</v>
      </c>
      <c r="AO16" s="96"/>
      <c r="AP16" s="92"/>
      <c r="AQ16" s="92"/>
      <c r="AR16" s="92" t="s">
        <v>3367</v>
      </c>
      <c r="AS16" s="92" t="s">
        <v>3368</v>
      </c>
      <c r="AT16" s="92"/>
      <c r="AU16" s="92"/>
      <c r="AV16" s="92"/>
      <c r="AW16" s="92"/>
      <c r="AX16" s="92"/>
      <c r="AY16" s="92" t="n">
        <v>8</v>
      </c>
      <c r="AZ16" s="92" t="s">
        <v>3284</v>
      </c>
      <c r="BA16" s="84" t="s">
        <v>3148</v>
      </c>
      <c r="BB16" s="84" t="s">
        <v>3369</v>
      </c>
      <c r="BC16" s="97" t="n">
        <v>7</v>
      </c>
      <c r="BD16" s="97" t="n">
        <v>2</v>
      </c>
      <c r="BE16" s="97" t="n">
        <v>2</v>
      </c>
      <c r="BF16" s="98" t="n">
        <f aca="false">2*2*7</f>
        <v>28</v>
      </c>
      <c r="BG16" s="84" t="s">
        <v>3150</v>
      </c>
      <c r="BH16" s="84" t="n">
        <v>280</v>
      </c>
      <c r="BI16" s="92" t="n">
        <v>1500</v>
      </c>
      <c r="BJ16" s="92" t="n">
        <v>60</v>
      </c>
      <c r="BK16" s="92" t="n">
        <v>60</v>
      </c>
      <c r="BL16" s="92" t="s">
        <v>3286</v>
      </c>
      <c r="BM16" s="99" t="s">
        <v>3370</v>
      </c>
      <c r="BN16" s="93" t="n">
        <f aca="false">Q16/BI16</f>
        <v>0.0399933333333333</v>
      </c>
      <c r="BO16" s="100" t="n">
        <v>43651</v>
      </c>
      <c r="BP16" s="83" t="n">
        <v>15</v>
      </c>
    </row>
    <row r="17" customFormat="false" ht="30" hidden="false" customHeight="true" outlineLevel="0" collapsed="false">
      <c r="A17" s="85" t="s">
        <v>3371</v>
      </c>
      <c r="B17" s="86" t="s">
        <v>3372</v>
      </c>
      <c r="C17" s="87" t="s">
        <v>3373</v>
      </c>
      <c r="D17" s="88" t="n">
        <v>10021</v>
      </c>
      <c r="E17" s="89" t="s">
        <v>3374</v>
      </c>
      <c r="F17" s="89" t="n">
        <v>746160562957</v>
      </c>
      <c r="G17" s="89" t="s">
        <v>3356</v>
      </c>
      <c r="H17" s="90" t="s">
        <v>3050</v>
      </c>
      <c r="I17" s="91" t="s">
        <v>3125</v>
      </c>
      <c r="J17" s="91" t="s">
        <v>3268</v>
      </c>
      <c r="K17" s="91" t="s">
        <v>3248</v>
      </c>
      <c r="L17" s="91" t="s">
        <v>3268</v>
      </c>
      <c r="M17" s="91" t="s">
        <v>3269</v>
      </c>
      <c r="N17" s="84" t="n">
        <f aca="false">FALSE()</f>
        <v>0</v>
      </c>
      <c r="O17" s="84" t="n">
        <f aca="false">TRUE()</f>
        <v>1</v>
      </c>
      <c r="P17" s="92" t="n">
        <v>44.99</v>
      </c>
      <c r="Q17" s="93" t="n">
        <v>44.99</v>
      </c>
      <c r="R17" s="89" t="s">
        <v>3375</v>
      </c>
      <c r="S17" s="89" t="s">
        <v>3271</v>
      </c>
      <c r="T17" s="89" t="s">
        <v>3376</v>
      </c>
      <c r="U17" s="89" t="s">
        <v>3377</v>
      </c>
      <c r="V17" s="94" t="s">
        <v>3362</v>
      </c>
      <c r="W17" s="94" t="s">
        <v>3378</v>
      </c>
      <c r="X17" s="94" t="s">
        <v>3311</v>
      </c>
      <c r="Y17" s="94" t="s">
        <v>3364</v>
      </c>
      <c r="Z17" s="94" t="s">
        <v>3313</v>
      </c>
      <c r="AA17" s="94" t="s">
        <v>3365</v>
      </c>
      <c r="AB17" s="94" t="s">
        <v>3137</v>
      </c>
      <c r="AC17" s="94" t="s">
        <v>3138</v>
      </c>
      <c r="AD17" s="94" t="s">
        <v>3139</v>
      </c>
      <c r="AE17" s="94" t="s">
        <v>3140</v>
      </c>
      <c r="AF17" s="92"/>
      <c r="AG17" s="92"/>
      <c r="AH17" s="92"/>
      <c r="AI17" s="92"/>
      <c r="AJ17" s="92"/>
      <c r="AK17" s="94" t="s">
        <v>3315</v>
      </c>
      <c r="AL17" s="89" t="s">
        <v>3377</v>
      </c>
      <c r="AM17" s="96" t="s">
        <v>3143</v>
      </c>
      <c r="AN17" s="96" t="s">
        <v>3281</v>
      </c>
      <c r="AO17" s="94"/>
      <c r="AP17" s="92"/>
      <c r="AQ17" s="92"/>
      <c r="AR17" s="92" t="s">
        <v>3379</v>
      </c>
      <c r="AS17" s="92" t="s">
        <v>3380</v>
      </c>
      <c r="AT17" s="92"/>
      <c r="AU17" s="92"/>
      <c r="AV17" s="92"/>
      <c r="AW17" s="92"/>
      <c r="AX17" s="92"/>
      <c r="AY17" s="92" t="n">
        <v>3</v>
      </c>
      <c r="AZ17" s="92" t="s">
        <v>3284</v>
      </c>
      <c r="BA17" s="84" t="s">
        <v>3148</v>
      </c>
      <c r="BB17" s="84" t="s">
        <v>3381</v>
      </c>
      <c r="BC17" s="97" t="n">
        <v>7</v>
      </c>
      <c r="BD17" s="97" t="n">
        <v>1.5</v>
      </c>
      <c r="BE17" s="97" t="n">
        <v>1.5</v>
      </c>
      <c r="BF17" s="98" t="n">
        <f aca="false">1.5*1.5*7</f>
        <v>15.75</v>
      </c>
      <c r="BG17" s="84" t="s">
        <v>3150</v>
      </c>
      <c r="BH17" s="84" t="n">
        <v>125</v>
      </c>
      <c r="BI17" s="92" t="n">
        <v>500</v>
      </c>
      <c r="BJ17" s="92" t="n">
        <v>60</v>
      </c>
      <c r="BK17" s="92" t="n">
        <v>60</v>
      </c>
      <c r="BL17" s="92" t="s">
        <v>3286</v>
      </c>
      <c r="BM17" s="99" t="s">
        <v>3382</v>
      </c>
      <c r="BN17" s="93" t="n">
        <f aca="false">Q17/BI17</f>
        <v>0.08998</v>
      </c>
      <c r="BO17" s="100" t="n">
        <v>44314</v>
      </c>
      <c r="BP17" s="83" t="n">
        <v>16</v>
      </c>
    </row>
    <row r="18" customFormat="false" ht="30" hidden="false" customHeight="true" outlineLevel="0" collapsed="false">
      <c r="A18" s="85" t="s">
        <v>3383</v>
      </c>
      <c r="B18" s="86" t="s">
        <v>3384</v>
      </c>
      <c r="C18" s="87" t="s">
        <v>3385</v>
      </c>
      <c r="D18" s="88" t="n">
        <v>10020</v>
      </c>
      <c r="E18" s="92" t="s">
        <v>3386</v>
      </c>
      <c r="F18" s="89" t="n">
        <v>746160562964</v>
      </c>
      <c r="G18" s="92" t="s">
        <v>3356</v>
      </c>
      <c r="H18" s="103" t="s">
        <v>3028</v>
      </c>
      <c r="I18" s="92" t="s">
        <v>3125</v>
      </c>
      <c r="J18" s="92" t="s">
        <v>3268</v>
      </c>
      <c r="K18" s="92" t="s">
        <v>3248</v>
      </c>
      <c r="L18" s="92" t="s">
        <v>3268</v>
      </c>
      <c r="M18" s="92" t="s">
        <v>3269</v>
      </c>
      <c r="N18" s="84" t="n">
        <f aca="false">TRUE()</f>
        <v>1</v>
      </c>
      <c r="O18" s="84" t="n">
        <f aca="false">TRUE()</f>
        <v>1</v>
      </c>
      <c r="P18" s="92" t="n">
        <v>44.99</v>
      </c>
      <c r="Q18" s="93" t="n">
        <v>44.99</v>
      </c>
      <c r="R18" s="92" t="s">
        <v>3387</v>
      </c>
      <c r="S18" s="92" t="s">
        <v>3271</v>
      </c>
      <c r="T18" s="92" t="s">
        <v>3388</v>
      </c>
      <c r="U18" s="92" t="s">
        <v>3389</v>
      </c>
      <c r="V18" s="92" t="s">
        <v>3390</v>
      </c>
      <c r="W18" s="92" t="s">
        <v>3391</v>
      </c>
      <c r="X18" s="92" t="s">
        <v>3392</v>
      </c>
      <c r="Y18" s="92" t="s">
        <v>3393</v>
      </c>
      <c r="Z18" s="92" t="s">
        <v>3394</v>
      </c>
      <c r="AA18" s="92" t="s">
        <v>3395</v>
      </c>
      <c r="AB18" s="92" t="s">
        <v>3137</v>
      </c>
      <c r="AC18" s="92" t="s">
        <v>3138</v>
      </c>
      <c r="AD18" s="92" t="s">
        <v>3139</v>
      </c>
      <c r="AE18" s="92" t="s">
        <v>3140</v>
      </c>
      <c r="AF18" s="92"/>
      <c r="AG18" s="92"/>
      <c r="AH18" s="92"/>
      <c r="AI18" s="92"/>
      <c r="AJ18" s="92"/>
      <c r="AK18" s="92" t="s">
        <v>3393</v>
      </c>
      <c r="AL18" s="96" t="s">
        <v>3396</v>
      </c>
      <c r="AM18" s="96" t="s">
        <v>3143</v>
      </c>
      <c r="AN18" s="96" t="s">
        <v>3281</v>
      </c>
      <c r="AO18" s="96"/>
      <c r="AP18" s="92"/>
      <c r="AQ18" s="92"/>
      <c r="AR18" s="92" t="s">
        <v>3397</v>
      </c>
      <c r="AS18" s="92" t="s">
        <v>3398</v>
      </c>
      <c r="AT18" s="92"/>
      <c r="AU18" s="92"/>
      <c r="AV18" s="92"/>
      <c r="AW18" s="92"/>
      <c r="AX18" s="92"/>
      <c r="AY18" s="92" t="n">
        <v>4</v>
      </c>
      <c r="AZ18" s="92" t="s">
        <v>3284</v>
      </c>
      <c r="BA18" s="84" t="s">
        <v>3148</v>
      </c>
      <c r="BB18" s="84" t="s">
        <v>3399</v>
      </c>
      <c r="BC18" s="97" t="n">
        <v>2.531</v>
      </c>
      <c r="BD18" s="97" t="n">
        <v>2.91</v>
      </c>
      <c r="BE18" s="97" t="n">
        <v>2.91</v>
      </c>
      <c r="BF18" s="98" t="n">
        <f aca="false">2.91*2.91*2.531</f>
        <v>21.4327611</v>
      </c>
      <c r="BG18" s="84" t="s">
        <v>3150</v>
      </c>
      <c r="BH18" s="84" t="n">
        <v>165</v>
      </c>
      <c r="BI18" s="92" t="n">
        <v>400</v>
      </c>
      <c r="BJ18" s="92" t="n">
        <v>30</v>
      </c>
      <c r="BK18" s="92" t="n">
        <v>30</v>
      </c>
      <c r="BL18" s="92" t="s">
        <v>3286</v>
      </c>
      <c r="BM18" s="99" t="s">
        <v>3400</v>
      </c>
      <c r="BN18" s="93" t="n">
        <f aca="false">Q18/BI18</f>
        <v>0.112475</v>
      </c>
      <c r="BO18" s="100" t="n">
        <v>44314</v>
      </c>
      <c r="BP18" s="83" t="n">
        <v>17</v>
      </c>
    </row>
    <row r="19" customFormat="false" ht="30" hidden="false" customHeight="true" outlineLevel="0" collapsed="false">
      <c r="A19" s="85" t="s">
        <v>3401</v>
      </c>
      <c r="B19" s="86" t="s">
        <v>3402</v>
      </c>
      <c r="C19" s="87" t="s">
        <v>3403</v>
      </c>
      <c r="D19" s="84" t="n">
        <v>10011</v>
      </c>
      <c r="E19" s="89" t="s">
        <v>3404</v>
      </c>
      <c r="F19" s="89" t="n">
        <v>746160562971</v>
      </c>
      <c r="G19" s="89" t="s">
        <v>3356</v>
      </c>
      <c r="H19" s="90" t="s">
        <v>3044</v>
      </c>
      <c r="I19" s="91" t="s">
        <v>3124</v>
      </c>
      <c r="J19" s="91" t="s">
        <v>3125</v>
      </c>
      <c r="K19" s="91" t="s">
        <v>3248</v>
      </c>
      <c r="L19" s="91" t="s">
        <v>3357</v>
      </c>
      <c r="M19" s="91" t="s">
        <v>3358</v>
      </c>
      <c r="N19" s="84" t="n">
        <f aca="false">TRUE()</f>
        <v>1</v>
      </c>
      <c r="O19" s="84" t="n">
        <f aca="false">TRUE()</f>
        <v>1</v>
      </c>
      <c r="P19" s="92" t="n">
        <v>54.99</v>
      </c>
      <c r="Q19" s="93" t="n">
        <v>54.99</v>
      </c>
      <c r="R19" s="89" t="s">
        <v>3405</v>
      </c>
      <c r="S19" s="89" t="s">
        <v>3271</v>
      </c>
      <c r="T19" s="89" t="s">
        <v>3406</v>
      </c>
      <c r="U19" s="89" t="s">
        <v>3407</v>
      </c>
      <c r="V19" s="94" t="s">
        <v>3362</v>
      </c>
      <c r="W19" s="94" t="s">
        <v>3408</v>
      </c>
      <c r="X19" s="94" t="s">
        <v>3311</v>
      </c>
      <c r="Y19" s="94" t="s">
        <v>3409</v>
      </c>
      <c r="Z19" s="94" t="s">
        <v>3313</v>
      </c>
      <c r="AA19" s="94" t="s">
        <v>3365</v>
      </c>
      <c r="AB19" s="94" t="s">
        <v>3137</v>
      </c>
      <c r="AC19" s="94" t="s">
        <v>3138</v>
      </c>
      <c r="AD19" s="94" t="s">
        <v>3139</v>
      </c>
      <c r="AE19" s="94" t="s">
        <v>3140</v>
      </c>
      <c r="AF19" s="92"/>
      <c r="AG19" s="92"/>
      <c r="AH19" s="92"/>
      <c r="AI19" s="92"/>
      <c r="AJ19" s="92"/>
      <c r="AK19" s="94" t="s">
        <v>3410</v>
      </c>
      <c r="AL19" s="96" t="s">
        <v>3407</v>
      </c>
      <c r="AM19" s="96" t="s">
        <v>3143</v>
      </c>
      <c r="AN19" s="96" t="s">
        <v>3281</v>
      </c>
      <c r="AO19" s="96"/>
      <c r="AP19" s="92"/>
      <c r="AQ19" s="92"/>
      <c r="AR19" s="92" t="s">
        <v>3411</v>
      </c>
      <c r="AS19" s="92" t="s">
        <v>3412</v>
      </c>
      <c r="AT19" s="92"/>
      <c r="AU19" s="92"/>
      <c r="AV19" s="92"/>
      <c r="AW19" s="92"/>
      <c r="AX19" s="92"/>
      <c r="AY19" s="92" t="n">
        <v>8</v>
      </c>
      <c r="AZ19" s="92" t="s">
        <v>3284</v>
      </c>
      <c r="BA19" s="84" t="s">
        <v>3148</v>
      </c>
      <c r="BB19" s="84" t="s">
        <v>3369</v>
      </c>
      <c r="BC19" s="97" t="n">
        <v>5.5</v>
      </c>
      <c r="BD19" s="97" t="n">
        <v>2.35</v>
      </c>
      <c r="BE19" s="97" t="n">
        <v>2.35</v>
      </c>
      <c r="BF19" s="98" t="n">
        <f aca="false">2.35*2.35*5.5</f>
        <v>30.37375</v>
      </c>
      <c r="BG19" s="84" t="s">
        <v>3150</v>
      </c>
      <c r="BH19" s="84" t="n">
        <v>280</v>
      </c>
      <c r="BI19" s="92" t="n">
        <v>1000</v>
      </c>
      <c r="BJ19" s="92" t="n">
        <v>30</v>
      </c>
      <c r="BK19" s="92" t="n">
        <v>30</v>
      </c>
      <c r="BL19" s="92" t="s">
        <v>3286</v>
      </c>
      <c r="BM19" s="99" t="s">
        <v>3413</v>
      </c>
      <c r="BN19" s="93" t="n">
        <f aca="false">Q19/BI19</f>
        <v>0.05499</v>
      </c>
      <c r="BO19" s="100" t="n">
        <v>44314</v>
      </c>
      <c r="BP19" s="83" t="n">
        <v>18</v>
      </c>
    </row>
    <row r="20" customFormat="false" ht="30" hidden="false" customHeight="true" outlineLevel="0" collapsed="false">
      <c r="A20" s="85" t="s">
        <v>3414</v>
      </c>
      <c r="B20" s="86" t="s">
        <v>3415</v>
      </c>
      <c r="C20" s="87" t="s">
        <v>3416</v>
      </c>
      <c r="D20" s="88" t="n">
        <v>10009</v>
      </c>
      <c r="E20" s="92" t="s">
        <v>3417</v>
      </c>
      <c r="F20" s="89" t="n">
        <v>746160562988</v>
      </c>
      <c r="G20" s="92" t="s">
        <v>3418</v>
      </c>
      <c r="H20" s="103" t="s">
        <v>3033</v>
      </c>
      <c r="I20" s="92" t="s">
        <v>3419</v>
      </c>
      <c r="J20" s="92" t="s">
        <v>3125</v>
      </c>
      <c r="K20" s="92" t="s">
        <v>3156</v>
      </c>
      <c r="L20" s="92" t="s">
        <v>3125</v>
      </c>
      <c r="M20" s="92" t="s">
        <v>3125</v>
      </c>
      <c r="N20" s="84" t="n">
        <f aca="false">TRUE()</f>
        <v>1</v>
      </c>
      <c r="O20" s="84" t="n">
        <f aca="false">TRUE()</f>
        <v>1</v>
      </c>
      <c r="P20" s="92" t="n">
        <v>27.99</v>
      </c>
      <c r="Q20" s="93" t="n">
        <v>27.99</v>
      </c>
      <c r="R20" s="92" t="s">
        <v>3420</v>
      </c>
      <c r="S20" s="92" t="s">
        <v>3421</v>
      </c>
      <c r="T20" s="92" t="s">
        <v>3422</v>
      </c>
      <c r="U20" s="89" t="s">
        <v>3423</v>
      </c>
      <c r="V20" s="92" t="s">
        <v>3424</v>
      </c>
      <c r="W20" s="92" t="s">
        <v>3425</v>
      </c>
      <c r="X20" s="92" t="s">
        <v>3426</v>
      </c>
      <c r="Y20" s="92" t="s">
        <v>3427</v>
      </c>
      <c r="Z20" s="92" t="s">
        <v>3428</v>
      </c>
      <c r="AA20" s="92" t="s">
        <v>3429</v>
      </c>
      <c r="AB20" s="92" t="s">
        <v>3137</v>
      </c>
      <c r="AC20" s="92" t="s">
        <v>3138</v>
      </c>
      <c r="AD20" s="92" t="s">
        <v>3139</v>
      </c>
      <c r="AE20" s="92" t="s">
        <v>3140</v>
      </c>
      <c r="AF20" s="92"/>
      <c r="AG20" s="92"/>
      <c r="AH20" s="92"/>
      <c r="AI20" s="92"/>
      <c r="AJ20" s="92"/>
      <c r="AK20" s="92" t="s">
        <v>3430</v>
      </c>
      <c r="AL20" s="89" t="s">
        <v>3431</v>
      </c>
      <c r="AM20" s="96" t="s">
        <v>3143</v>
      </c>
      <c r="AN20" s="96" t="s">
        <v>3432</v>
      </c>
      <c r="AO20" s="96"/>
      <c r="AP20" s="92"/>
      <c r="AQ20" s="92"/>
      <c r="AR20" s="92" t="s">
        <v>3433</v>
      </c>
      <c r="AS20" s="92" t="s">
        <v>3434</v>
      </c>
      <c r="AT20" s="92"/>
      <c r="AU20" s="92"/>
      <c r="AV20" s="92"/>
      <c r="AW20" s="92"/>
      <c r="AX20" s="92"/>
      <c r="AY20" s="92" t="n">
        <v>8</v>
      </c>
      <c r="AZ20" s="92" t="s">
        <v>3284</v>
      </c>
      <c r="BA20" s="84" t="s">
        <v>3348</v>
      </c>
      <c r="BB20" s="84" t="s">
        <v>3435</v>
      </c>
      <c r="BC20" s="97" t="n">
        <v>3.1</v>
      </c>
      <c r="BD20" s="97" t="n">
        <v>3</v>
      </c>
      <c r="BE20" s="97" t="n">
        <v>3</v>
      </c>
      <c r="BF20" s="98" t="n">
        <f aca="false">3*3*3.1</f>
        <v>27.9</v>
      </c>
      <c r="BG20" s="84" t="s">
        <v>3150</v>
      </c>
      <c r="BH20" s="84" t="n">
        <v>280</v>
      </c>
      <c r="BI20" s="92" t="n">
        <v>60</v>
      </c>
      <c r="BJ20" s="92" t="n">
        <v>30</v>
      </c>
      <c r="BK20" s="92" t="n">
        <v>1</v>
      </c>
      <c r="BL20" s="92" t="s">
        <v>3436</v>
      </c>
      <c r="BM20" s="99" t="s">
        <v>3437</v>
      </c>
      <c r="BN20" s="93" t="n">
        <f aca="false">Q20/BI20</f>
        <v>0.4665</v>
      </c>
      <c r="BO20" s="100" t="n">
        <v>44314</v>
      </c>
      <c r="BP20" s="83" t="n">
        <v>19</v>
      </c>
    </row>
    <row r="21" customFormat="false" ht="30" hidden="false" customHeight="true" outlineLevel="0" collapsed="false">
      <c r="A21" s="85" t="s">
        <v>3414</v>
      </c>
      <c r="B21" s="86" t="s">
        <v>3415</v>
      </c>
      <c r="C21" s="87" t="s">
        <v>3416</v>
      </c>
      <c r="D21" s="88" t="n">
        <v>10010</v>
      </c>
      <c r="E21" s="89" t="s">
        <v>3438</v>
      </c>
      <c r="F21" s="89" t="n">
        <v>746160562995</v>
      </c>
      <c r="G21" s="89" t="s">
        <v>3418</v>
      </c>
      <c r="H21" s="90" t="s">
        <v>3034</v>
      </c>
      <c r="I21" s="91" t="s">
        <v>3419</v>
      </c>
      <c r="J21" s="91" t="s">
        <v>3125</v>
      </c>
      <c r="K21" s="91" t="s">
        <v>3156</v>
      </c>
      <c r="L21" s="91" t="s">
        <v>3125</v>
      </c>
      <c r="M21" s="91" t="s">
        <v>3125</v>
      </c>
      <c r="N21" s="84" t="n">
        <f aca="false">FALSE()</f>
        <v>0</v>
      </c>
      <c r="O21" s="84" t="n">
        <f aca="false">TRUE()</f>
        <v>1</v>
      </c>
      <c r="P21" s="92" t="n">
        <v>45.99</v>
      </c>
      <c r="Q21" s="93" t="n">
        <v>45.99</v>
      </c>
      <c r="R21" s="89" t="s">
        <v>3439</v>
      </c>
      <c r="S21" s="89" t="s">
        <v>3421</v>
      </c>
      <c r="T21" s="89" t="s">
        <v>3422</v>
      </c>
      <c r="U21" s="89" t="s">
        <v>3423</v>
      </c>
      <c r="V21" s="94" t="s">
        <v>3424</v>
      </c>
      <c r="W21" s="94" t="s">
        <v>3425</v>
      </c>
      <c r="X21" s="94" t="s">
        <v>3426</v>
      </c>
      <c r="Y21" s="94" t="s">
        <v>3427</v>
      </c>
      <c r="Z21" s="94" t="s">
        <v>3428</v>
      </c>
      <c r="AA21" s="94" t="s">
        <v>3429</v>
      </c>
      <c r="AB21" s="94" t="s">
        <v>3137</v>
      </c>
      <c r="AC21" s="94" t="s">
        <v>3138</v>
      </c>
      <c r="AD21" s="94" t="s">
        <v>3139</v>
      </c>
      <c r="AE21" s="94" t="s">
        <v>3140</v>
      </c>
      <c r="AF21" s="92"/>
      <c r="AG21" s="92"/>
      <c r="AH21" s="92"/>
      <c r="AI21" s="92"/>
      <c r="AJ21" s="92"/>
      <c r="AK21" s="94" t="s">
        <v>3430</v>
      </c>
      <c r="AL21" s="89" t="s">
        <v>3431</v>
      </c>
      <c r="AM21" s="96" t="s">
        <v>3143</v>
      </c>
      <c r="AN21" s="96" t="s">
        <v>3432</v>
      </c>
      <c r="AO21" s="96"/>
      <c r="AP21" s="92"/>
      <c r="AQ21" s="92"/>
      <c r="AR21" s="92" t="s">
        <v>3433</v>
      </c>
      <c r="AS21" s="92" t="s">
        <v>3434</v>
      </c>
      <c r="AT21" s="92"/>
      <c r="AU21" s="92"/>
      <c r="AV21" s="92"/>
      <c r="AW21" s="92"/>
      <c r="AX21" s="92"/>
      <c r="AY21" s="92" t="n">
        <v>19</v>
      </c>
      <c r="AZ21" s="92" t="s">
        <v>3284</v>
      </c>
      <c r="BA21" s="84" t="s">
        <v>3348</v>
      </c>
      <c r="BB21" s="84" t="s">
        <v>3440</v>
      </c>
      <c r="BC21" s="97" t="n">
        <v>3.85</v>
      </c>
      <c r="BD21" s="97" t="n">
        <v>4.25</v>
      </c>
      <c r="BE21" s="97" t="n">
        <v>4.25</v>
      </c>
      <c r="BF21" s="98" t="n">
        <f aca="false">4.25*4.25*3.85</f>
        <v>69.540625</v>
      </c>
      <c r="BG21" s="84" t="s">
        <v>3150</v>
      </c>
      <c r="BH21" s="84" t="n">
        <v>310</v>
      </c>
      <c r="BI21" s="92" t="n">
        <v>120</v>
      </c>
      <c r="BJ21" s="92" t="n">
        <v>60</v>
      </c>
      <c r="BK21" s="92" t="n">
        <v>1</v>
      </c>
      <c r="BL21" s="92" t="s">
        <v>3436</v>
      </c>
      <c r="BM21" s="99" t="s">
        <v>3437</v>
      </c>
      <c r="BN21" s="93" t="n">
        <f aca="false">Q21/BI21</f>
        <v>0.38325</v>
      </c>
      <c r="BO21" s="100" t="n">
        <v>44314</v>
      </c>
      <c r="BP21" s="83" t="n">
        <v>20</v>
      </c>
    </row>
    <row r="22" customFormat="false" ht="30" hidden="false" customHeight="true" outlineLevel="0" collapsed="false">
      <c r="A22" s="85" t="s">
        <v>3441</v>
      </c>
      <c r="B22" s="86" t="s">
        <v>3442</v>
      </c>
      <c r="C22" s="87" t="s">
        <v>3443</v>
      </c>
      <c r="D22" s="88" t="n">
        <v>10015</v>
      </c>
      <c r="E22" s="104" t="s">
        <v>3444</v>
      </c>
      <c r="F22" s="89" t="n">
        <v>746160563008</v>
      </c>
      <c r="G22" s="104" t="s">
        <v>3445</v>
      </c>
      <c r="H22" s="105" t="s">
        <v>3052</v>
      </c>
      <c r="I22" s="106" t="s">
        <v>3419</v>
      </c>
      <c r="J22" s="106" t="s">
        <v>3125</v>
      </c>
      <c r="K22" s="106" t="s">
        <v>3156</v>
      </c>
      <c r="L22" s="106" t="s">
        <v>3125</v>
      </c>
      <c r="M22" s="106" t="s">
        <v>3125</v>
      </c>
      <c r="N22" s="84" t="n">
        <f aca="false">TRUE()</f>
        <v>1</v>
      </c>
      <c r="O22" s="84" t="n">
        <f aca="false">TRUE()</f>
        <v>1</v>
      </c>
      <c r="P22" s="107" t="n">
        <v>39.99</v>
      </c>
      <c r="Q22" s="108" t="n">
        <v>39.99</v>
      </c>
      <c r="R22" s="104" t="s">
        <v>3446</v>
      </c>
      <c r="S22" s="104" t="s">
        <v>3421</v>
      </c>
      <c r="T22" s="104" t="s">
        <v>3447</v>
      </c>
      <c r="U22" s="104" t="s">
        <v>3448</v>
      </c>
      <c r="V22" s="107" t="s">
        <v>3449</v>
      </c>
      <c r="W22" s="107" t="s">
        <v>3450</v>
      </c>
      <c r="X22" s="107" t="s">
        <v>3451</v>
      </c>
      <c r="Y22" s="107" t="s">
        <v>3452</v>
      </c>
      <c r="Z22" s="107" t="s">
        <v>3453</v>
      </c>
      <c r="AA22" s="107" t="s">
        <v>3454</v>
      </c>
      <c r="AB22" s="107" t="s">
        <v>3137</v>
      </c>
      <c r="AC22" s="107" t="s">
        <v>3138</v>
      </c>
      <c r="AD22" s="107" t="s">
        <v>3139</v>
      </c>
      <c r="AE22" s="107" t="s">
        <v>3140</v>
      </c>
      <c r="AF22" s="107"/>
      <c r="AG22" s="107"/>
      <c r="AH22" s="107"/>
      <c r="AI22" s="107"/>
      <c r="AJ22" s="107"/>
      <c r="AK22" s="107" t="s">
        <v>3455</v>
      </c>
      <c r="AL22" s="89" t="s">
        <v>3456</v>
      </c>
      <c r="AM22" s="96" t="s">
        <v>3457</v>
      </c>
      <c r="AN22" s="96" t="s">
        <v>3458</v>
      </c>
      <c r="AO22" s="96"/>
      <c r="AP22" s="107"/>
      <c r="AQ22" s="107"/>
      <c r="AR22" s="107" t="s">
        <v>3459</v>
      </c>
      <c r="AS22" s="107" t="s">
        <v>3460</v>
      </c>
      <c r="AT22" s="107"/>
      <c r="AU22" s="107"/>
      <c r="AV22" s="107"/>
      <c r="AW22" s="107"/>
      <c r="AX22" s="107"/>
      <c r="AY22" s="107" t="n">
        <v>10</v>
      </c>
      <c r="AZ22" s="107" t="s">
        <v>3284</v>
      </c>
      <c r="BA22" s="84" t="s">
        <v>3348</v>
      </c>
      <c r="BB22" s="109" t="s">
        <v>3461</v>
      </c>
      <c r="BC22" s="97" t="n">
        <v>4.9</v>
      </c>
      <c r="BD22" s="97" t="n">
        <v>2.85</v>
      </c>
      <c r="BE22" s="97" t="n">
        <v>2.85</v>
      </c>
      <c r="BF22" s="98" t="n">
        <f aca="false">2.85*2.85*4.9</f>
        <v>39.80025</v>
      </c>
      <c r="BG22" s="84" t="s">
        <v>3150</v>
      </c>
      <c r="BH22" s="109" t="n">
        <v>300</v>
      </c>
      <c r="BI22" s="107" t="n">
        <v>2040</v>
      </c>
      <c r="BJ22" s="107" t="n">
        <v>60</v>
      </c>
      <c r="BK22" s="107" t="n">
        <v>5</v>
      </c>
      <c r="BL22" s="107" t="s">
        <v>3462</v>
      </c>
      <c r="BM22" s="99" t="s">
        <v>3463</v>
      </c>
      <c r="BN22" s="108" t="n">
        <f aca="false">Q22/BI22</f>
        <v>0.0196029411764706</v>
      </c>
      <c r="BO22" s="100" t="n">
        <v>44314</v>
      </c>
      <c r="BP22" s="83" t="n">
        <v>21</v>
      </c>
    </row>
    <row r="23" customFormat="false" ht="30" hidden="false" customHeight="true" outlineLevel="0" collapsed="false">
      <c r="A23" s="85" t="s">
        <v>3464</v>
      </c>
      <c r="B23" s="86" t="s">
        <v>3465</v>
      </c>
      <c r="C23" s="87" t="s">
        <v>3443</v>
      </c>
      <c r="D23" s="88" t="n">
        <v>10011</v>
      </c>
      <c r="E23" s="89" t="s">
        <v>3466</v>
      </c>
      <c r="F23" s="89" t="n">
        <v>746160563015</v>
      </c>
      <c r="G23" s="89" t="s">
        <v>3445</v>
      </c>
      <c r="H23" s="90" t="s">
        <v>3049</v>
      </c>
      <c r="I23" s="91" t="s">
        <v>3419</v>
      </c>
      <c r="J23" s="91" t="s">
        <v>3125</v>
      </c>
      <c r="K23" s="91" t="s">
        <v>3156</v>
      </c>
      <c r="L23" s="91" t="s">
        <v>3125</v>
      </c>
      <c r="M23" s="91" t="s">
        <v>3125</v>
      </c>
      <c r="N23" s="84" t="n">
        <f aca="false">FALSE()</f>
        <v>0</v>
      </c>
      <c r="O23" s="84" t="n">
        <f aca="false">TRUE()</f>
        <v>1</v>
      </c>
      <c r="P23" s="92" t="n">
        <v>24.99</v>
      </c>
      <c r="Q23" s="93" t="n">
        <v>24.99</v>
      </c>
      <c r="R23" s="89" t="s">
        <v>3467</v>
      </c>
      <c r="S23" s="89" t="s">
        <v>3421</v>
      </c>
      <c r="T23" s="89" t="s">
        <v>3468</v>
      </c>
      <c r="U23" s="89" t="s">
        <v>3469</v>
      </c>
      <c r="V23" s="94" t="s">
        <v>3449</v>
      </c>
      <c r="W23" s="94" t="s">
        <v>3470</v>
      </c>
      <c r="X23" s="94" t="s">
        <v>3471</v>
      </c>
      <c r="Y23" s="94" t="s">
        <v>3472</v>
      </c>
      <c r="Z23" s="94" t="s">
        <v>3453</v>
      </c>
      <c r="AA23" s="94" t="s">
        <v>3454</v>
      </c>
      <c r="AB23" s="94" t="s">
        <v>3137</v>
      </c>
      <c r="AC23" s="94" t="s">
        <v>3138</v>
      </c>
      <c r="AD23" s="94" t="s">
        <v>3139</v>
      </c>
      <c r="AE23" s="94" t="s">
        <v>3140</v>
      </c>
      <c r="AF23" s="92"/>
      <c r="AG23" s="92"/>
      <c r="AH23" s="92"/>
      <c r="AI23" s="92"/>
      <c r="AJ23" s="92"/>
      <c r="AK23" s="94" t="s">
        <v>3473</v>
      </c>
      <c r="AL23" s="89" t="s">
        <v>3474</v>
      </c>
      <c r="AM23" s="96" t="s">
        <v>3457</v>
      </c>
      <c r="AN23" s="96" t="s">
        <v>3458</v>
      </c>
      <c r="AO23" s="96"/>
      <c r="AP23" s="92"/>
      <c r="AQ23" s="92"/>
      <c r="AR23" s="92" t="s">
        <v>3459</v>
      </c>
      <c r="AS23" s="92" t="s">
        <v>3460</v>
      </c>
      <c r="AT23" s="92"/>
      <c r="AU23" s="92"/>
      <c r="AV23" s="92"/>
      <c r="AW23" s="92"/>
      <c r="AX23" s="92"/>
      <c r="AY23" s="92" t="n">
        <v>5</v>
      </c>
      <c r="AZ23" s="92" t="s">
        <v>3284</v>
      </c>
      <c r="BA23" s="84" t="s">
        <v>3348</v>
      </c>
      <c r="BB23" s="109" t="s">
        <v>3475</v>
      </c>
      <c r="BC23" s="97" t="n">
        <v>4.25</v>
      </c>
      <c r="BD23" s="97" t="n">
        <v>2.1</v>
      </c>
      <c r="BE23" s="97" t="n">
        <v>2.1</v>
      </c>
      <c r="BF23" s="98" t="n">
        <f aca="false">2.1*2.1*4.25</f>
        <v>18.7425</v>
      </c>
      <c r="BG23" s="84" t="s">
        <v>3150</v>
      </c>
      <c r="BH23" s="84" t="n">
        <v>170</v>
      </c>
      <c r="BI23" s="92" t="n">
        <v>1020</v>
      </c>
      <c r="BJ23" s="92" t="n">
        <v>240</v>
      </c>
      <c r="BK23" s="92" t="n">
        <v>0.625</v>
      </c>
      <c r="BL23" s="92" t="s">
        <v>3462</v>
      </c>
      <c r="BM23" s="99" t="s">
        <v>3476</v>
      </c>
      <c r="BN23" s="93" t="n">
        <f aca="false">Q23/BI23</f>
        <v>0.0245</v>
      </c>
      <c r="BO23" s="100" t="n">
        <v>44314</v>
      </c>
      <c r="BP23" s="83" t="n">
        <v>22</v>
      </c>
    </row>
    <row r="24" customFormat="false" ht="30" hidden="false" customHeight="true" outlineLevel="0" collapsed="false">
      <c r="A24" s="85" t="s">
        <v>3477</v>
      </c>
      <c r="B24" s="86" t="s">
        <v>3478</v>
      </c>
      <c r="C24" s="110" t="s">
        <v>3479</v>
      </c>
      <c r="D24" s="88" t="n">
        <v>10014</v>
      </c>
      <c r="E24" s="89" t="s">
        <v>3480</v>
      </c>
      <c r="F24" s="89" t="n">
        <v>746160563022</v>
      </c>
      <c r="G24" s="89" t="s">
        <v>3183</v>
      </c>
      <c r="H24" s="90" t="s">
        <v>3053</v>
      </c>
      <c r="I24" s="91" t="s">
        <v>3481</v>
      </c>
      <c r="J24" s="91" t="s">
        <v>3125</v>
      </c>
      <c r="K24" s="91" t="s">
        <v>3126</v>
      </c>
      <c r="L24" s="91" t="s">
        <v>3125</v>
      </c>
      <c r="M24" s="91" t="s">
        <v>3125</v>
      </c>
      <c r="N24" s="84" t="n">
        <f aca="false">FALSE()</f>
        <v>0</v>
      </c>
      <c r="O24" s="84" t="n">
        <f aca="false">TRUE()</f>
        <v>1</v>
      </c>
      <c r="P24" s="92" t="n">
        <v>29.99</v>
      </c>
      <c r="Q24" s="93" t="n">
        <v>29.99</v>
      </c>
      <c r="R24" s="89" t="s">
        <v>3482</v>
      </c>
      <c r="S24" s="89" t="s">
        <v>3421</v>
      </c>
      <c r="T24" s="89" t="s">
        <v>3483</v>
      </c>
      <c r="U24" s="89" t="s">
        <v>3484</v>
      </c>
      <c r="V24" s="94" t="s">
        <v>3131</v>
      </c>
      <c r="W24" s="94" t="s">
        <v>3485</v>
      </c>
      <c r="X24" s="94" t="s">
        <v>3133</v>
      </c>
      <c r="Y24" s="94" t="s">
        <v>3188</v>
      </c>
      <c r="Z24" s="94" t="s">
        <v>3135</v>
      </c>
      <c r="AA24" s="94" t="s">
        <v>3486</v>
      </c>
      <c r="AB24" s="94" t="s">
        <v>3137</v>
      </c>
      <c r="AC24" s="94" t="s">
        <v>3138</v>
      </c>
      <c r="AD24" s="94" t="s">
        <v>3139</v>
      </c>
      <c r="AE24" s="94" t="s">
        <v>3140</v>
      </c>
      <c r="AF24" s="92"/>
      <c r="AG24" s="92"/>
      <c r="AH24" s="92"/>
      <c r="AI24" s="92"/>
      <c r="AJ24" s="92"/>
      <c r="AK24" s="95" t="s">
        <v>3141</v>
      </c>
      <c r="AL24" s="96" t="s">
        <v>3190</v>
      </c>
      <c r="AM24" s="96" t="s">
        <v>3143</v>
      </c>
      <c r="AN24" s="96" t="s">
        <v>3458</v>
      </c>
      <c r="AO24" s="96"/>
      <c r="AP24" s="92"/>
      <c r="AQ24" s="92"/>
      <c r="AR24" s="92" t="s">
        <v>3191</v>
      </c>
      <c r="AS24" s="92" t="s">
        <v>3191</v>
      </c>
      <c r="AT24" s="92"/>
      <c r="AU24" s="92"/>
      <c r="AV24" s="92"/>
      <c r="AW24" s="92"/>
      <c r="AX24" s="92"/>
      <c r="AY24" s="92" t="n">
        <v>30</v>
      </c>
      <c r="AZ24" s="92" t="s">
        <v>3147</v>
      </c>
      <c r="BA24" s="84" t="s">
        <v>3148</v>
      </c>
      <c r="BB24" s="84" t="s">
        <v>3149</v>
      </c>
      <c r="BC24" s="97" t="n">
        <v>4.15</v>
      </c>
      <c r="BD24" s="97" t="n">
        <v>1.36</v>
      </c>
      <c r="BE24" s="97" t="n">
        <v>1.36</v>
      </c>
      <c r="BF24" s="98" t="n">
        <f aca="false">1.36*1.36*4.15</f>
        <v>7.67584</v>
      </c>
      <c r="BG24" s="84" t="s">
        <v>3150</v>
      </c>
      <c r="BH24" s="84" t="n">
        <v>75</v>
      </c>
      <c r="BI24" s="92" t="n">
        <v>300</v>
      </c>
      <c r="BJ24" s="92" t="n">
        <v>30</v>
      </c>
      <c r="BK24" s="92" t="n">
        <v>1</v>
      </c>
      <c r="BL24" s="92" t="s">
        <v>3147</v>
      </c>
      <c r="BM24" s="99" t="s">
        <v>3151</v>
      </c>
      <c r="BN24" s="93" t="n">
        <f aca="false">Q24/BI24</f>
        <v>0.0999666666666667</v>
      </c>
      <c r="BO24" s="100" t="n">
        <v>44314</v>
      </c>
      <c r="BP24" s="83" t="n">
        <v>23</v>
      </c>
    </row>
    <row r="25" customFormat="false" ht="30" hidden="false" customHeight="true" outlineLevel="0" collapsed="false">
      <c r="A25" s="85" t="s">
        <v>3487</v>
      </c>
      <c r="B25" s="86" t="s">
        <v>3478</v>
      </c>
      <c r="C25" s="110" t="s">
        <v>3479</v>
      </c>
      <c r="D25" s="88" t="n">
        <v>10013</v>
      </c>
      <c r="E25" s="89" t="s">
        <v>3488</v>
      </c>
      <c r="F25" s="89" t="n">
        <v>746160563039</v>
      </c>
      <c r="G25" s="89" t="s">
        <v>3195</v>
      </c>
      <c r="H25" s="90" t="s">
        <v>3054</v>
      </c>
      <c r="I25" s="91" t="s">
        <v>3481</v>
      </c>
      <c r="J25" s="91" t="s">
        <v>3125</v>
      </c>
      <c r="K25" s="91" t="s">
        <v>3126</v>
      </c>
      <c r="L25" s="91" t="s">
        <v>3125</v>
      </c>
      <c r="M25" s="91" t="s">
        <v>3125</v>
      </c>
      <c r="N25" s="84" t="n">
        <f aca="false">TRUE()</f>
        <v>1</v>
      </c>
      <c r="O25" s="84" t="n">
        <f aca="false">TRUE()</f>
        <v>1</v>
      </c>
      <c r="P25" s="92" t="n">
        <v>45.99</v>
      </c>
      <c r="Q25" s="93" t="n">
        <v>45.99</v>
      </c>
      <c r="R25" s="89" t="s">
        <v>3489</v>
      </c>
      <c r="S25" s="89" t="s">
        <v>3421</v>
      </c>
      <c r="T25" s="89" t="s">
        <v>3490</v>
      </c>
      <c r="U25" s="89" t="s">
        <v>3484</v>
      </c>
      <c r="V25" s="94" t="s">
        <v>3159</v>
      </c>
      <c r="W25" s="94" t="s">
        <v>3491</v>
      </c>
      <c r="X25" s="94" t="s">
        <v>3133</v>
      </c>
      <c r="Y25" s="94" t="s">
        <v>3188</v>
      </c>
      <c r="Z25" s="94" t="s">
        <v>3135</v>
      </c>
      <c r="AA25" s="94" t="s">
        <v>3486</v>
      </c>
      <c r="AB25" s="94" t="s">
        <v>3137</v>
      </c>
      <c r="AC25" s="94" t="s">
        <v>3138</v>
      </c>
      <c r="AD25" s="94" t="s">
        <v>3139</v>
      </c>
      <c r="AE25" s="94" t="s">
        <v>3140</v>
      </c>
      <c r="AF25" s="92"/>
      <c r="AG25" s="92"/>
      <c r="AH25" s="92"/>
      <c r="AI25" s="92"/>
      <c r="AJ25" s="92"/>
      <c r="AK25" s="95" t="s">
        <v>3141</v>
      </c>
      <c r="AL25" s="96" t="s">
        <v>3199</v>
      </c>
      <c r="AM25" s="96" t="s">
        <v>3143</v>
      </c>
      <c r="AN25" s="96" t="s">
        <v>3458</v>
      </c>
      <c r="AO25" s="96"/>
      <c r="AP25" s="92"/>
      <c r="AQ25" s="92"/>
      <c r="AR25" s="92" t="s">
        <v>3191</v>
      </c>
      <c r="AS25" s="92" t="s">
        <v>3191</v>
      </c>
      <c r="AT25" s="92"/>
      <c r="AU25" s="92"/>
      <c r="AV25" s="92"/>
      <c r="AW25" s="92"/>
      <c r="AX25" s="92"/>
      <c r="AY25" s="92" t="n">
        <v>30</v>
      </c>
      <c r="AZ25" s="92" t="s">
        <v>3147</v>
      </c>
      <c r="BA25" s="84" t="s">
        <v>3148</v>
      </c>
      <c r="BB25" s="84" t="s">
        <v>3149</v>
      </c>
      <c r="BC25" s="97" t="n">
        <v>4.15</v>
      </c>
      <c r="BD25" s="97" t="n">
        <v>1.36</v>
      </c>
      <c r="BE25" s="97" t="n">
        <v>1.36</v>
      </c>
      <c r="BF25" s="98" t="n">
        <f aca="false">1.36*1.36*4.15</f>
        <v>7.67584</v>
      </c>
      <c r="BG25" s="84" t="s">
        <v>3150</v>
      </c>
      <c r="BH25" s="84" t="n">
        <v>75</v>
      </c>
      <c r="BI25" s="92" t="n">
        <v>500</v>
      </c>
      <c r="BJ25" s="92" t="n">
        <v>30</v>
      </c>
      <c r="BK25" s="92" t="n">
        <v>1</v>
      </c>
      <c r="BL25" s="92" t="s">
        <v>3147</v>
      </c>
      <c r="BM25" s="99" t="s">
        <v>3167</v>
      </c>
      <c r="BN25" s="93" t="n">
        <f aca="false">Q25/BI25</f>
        <v>0.09198</v>
      </c>
      <c r="BO25" s="100" t="n">
        <v>44314</v>
      </c>
      <c r="BP25" s="83" t="n">
        <v>24</v>
      </c>
    </row>
    <row r="26" customFormat="false" ht="30" hidden="false" customHeight="true" outlineLevel="0" collapsed="false">
      <c r="A26" s="85" t="s">
        <v>3492</v>
      </c>
      <c r="B26" s="86" t="s">
        <v>3493</v>
      </c>
      <c r="C26" s="87" t="s">
        <v>3494</v>
      </c>
      <c r="D26" s="84" t="n">
        <v>10004</v>
      </c>
      <c r="E26" s="89" t="s">
        <v>3495</v>
      </c>
      <c r="F26" s="89" t="n">
        <v>746160563046</v>
      </c>
      <c r="G26" s="89" t="s">
        <v>3496</v>
      </c>
      <c r="H26" s="90" t="s">
        <v>3039</v>
      </c>
      <c r="I26" s="91" t="s">
        <v>3497</v>
      </c>
      <c r="J26" s="91" t="s">
        <v>3125</v>
      </c>
      <c r="K26" s="91" t="s">
        <v>3156</v>
      </c>
      <c r="L26" s="91" t="s">
        <v>3125</v>
      </c>
      <c r="M26" s="91" t="s">
        <v>3125</v>
      </c>
      <c r="N26" s="84" t="n">
        <f aca="false">FALSE()</f>
        <v>0</v>
      </c>
      <c r="O26" s="84" t="n">
        <f aca="false">TRUE()</f>
        <v>1</v>
      </c>
      <c r="P26" s="92" t="n">
        <v>39.99</v>
      </c>
      <c r="Q26" s="93" t="n">
        <v>39.99</v>
      </c>
      <c r="R26" s="89" t="s">
        <v>3498</v>
      </c>
      <c r="S26" s="89" t="s">
        <v>3499</v>
      </c>
      <c r="T26" s="89" t="s">
        <v>3500</v>
      </c>
      <c r="U26" s="89" t="s">
        <v>3501</v>
      </c>
      <c r="V26" s="94" t="s">
        <v>3502</v>
      </c>
      <c r="W26" s="94" t="s">
        <v>3503</v>
      </c>
      <c r="X26" s="92" t="s">
        <v>3504</v>
      </c>
      <c r="Y26" s="94" t="s">
        <v>3505</v>
      </c>
      <c r="Z26" s="94" t="s">
        <v>3135</v>
      </c>
      <c r="AA26" s="94" t="s">
        <v>3506</v>
      </c>
      <c r="AB26" s="94" t="s">
        <v>3507</v>
      </c>
      <c r="AC26" s="94" t="s">
        <v>3508</v>
      </c>
      <c r="AD26" s="94" t="s">
        <v>3139</v>
      </c>
      <c r="AE26" s="94" t="s">
        <v>3140</v>
      </c>
      <c r="AF26" s="92"/>
      <c r="AG26" s="92"/>
      <c r="AH26" s="92"/>
      <c r="AI26" s="92"/>
      <c r="AJ26" s="92"/>
      <c r="AK26" s="94" t="s">
        <v>3509</v>
      </c>
      <c r="AL26" s="96" t="s">
        <v>3510</v>
      </c>
      <c r="AM26" s="96" t="s">
        <v>3143</v>
      </c>
      <c r="AN26" s="96" t="s">
        <v>3144</v>
      </c>
      <c r="AO26" s="96"/>
      <c r="AP26" s="92"/>
      <c r="AQ26" s="92"/>
      <c r="AR26" s="92" t="s">
        <v>3511</v>
      </c>
      <c r="AS26" s="92" t="s">
        <v>3512</v>
      </c>
      <c r="AT26" s="92"/>
      <c r="AU26" s="92"/>
      <c r="AV26" s="92"/>
      <c r="AW26" s="92"/>
      <c r="AX26" s="92"/>
      <c r="AY26" s="92" t="n">
        <v>6</v>
      </c>
      <c r="AZ26" s="92" t="s">
        <v>3284</v>
      </c>
      <c r="BA26" s="84" t="s">
        <v>3348</v>
      </c>
      <c r="BB26" s="84" t="s">
        <v>3513</v>
      </c>
      <c r="BC26" s="97" t="n">
        <v>2.45</v>
      </c>
      <c r="BD26" s="97" t="n">
        <v>3</v>
      </c>
      <c r="BE26" s="97" t="n">
        <v>3</v>
      </c>
      <c r="BF26" s="98" t="n">
        <f aca="false">3*3*2.45</f>
        <v>22.05</v>
      </c>
      <c r="BG26" s="84" t="s">
        <v>3150</v>
      </c>
      <c r="BH26" s="84" t="n">
        <v>150</v>
      </c>
      <c r="BI26" s="92" t="n">
        <v>300</v>
      </c>
      <c r="BJ26" s="92" t="n">
        <v>30</v>
      </c>
      <c r="BK26" s="92" t="n">
        <v>1</v>
      </c>
      <c r="BL26" s="92" t="s">
        <v>3514</v>
      </c>
      <c r="BM26" s="99" t="s">
        <v>3515</v>
      </c>
      <c r="BN26" s="93" t="n">
        <f aca="false">Q26/BI26</f>
        <v>0.1333</v>
      </c>
      <c r="BO26" s="100" t="n">
        <v>44314</v>
      </c>
      <c r="BP26" s="83" t="n">
        <v>25</v>
      </c>
    </row>
    <row r="27" customFormat="false" ht="30" hidden="false" customHeight="true" outlineLevel="0" collapsed="false">
      <c r="A27" s="85" t="s">
        <v>3516</v>
      </c>
      <c r="B27" s="86" t="s">
        <v>3493</v>
      </c>
      <c r="C27" s="87" t="s">
        <v>3494</v>
      </c>
      <c r="D27" s="88" t="n">
        <v>10019</v>
      </c>
      <c r="E27" s="89" t="s">
        <v>3517</v>
      </c>
      <c r="F27" s="89" t="n">
        <v>746160563053</v>
      </c>
      <c r="G27" s="89" t="s">
        <v>3496</v>
      </c>
      <c r="H27" s="90" t="s">
        <v>3040</v>
      </c>
      <c r="I27" s="91" t="s">
        <v>3497</v>
      </c>
      <c r="J27" s="91" t="s">
        <v>3125</v>
      </c>
      <c r="K27" s="91" t="s">
        <v>3156</v>
      </c>
      <c r="L27" s="91" t="s">
        <v>3125</v>
      </c>
      <c r="M27" s="91" t="s">
        <v>3125</v>
      </c>
      <c r="N27" s="84" t="n">
        <f aca="false">TRUE()</f>
        <v>1</v>
      </c>
      <c r="O27" s="84" t="n">
        <f aca="false">TRUE()</f>
        <v>1</v>
      </c>
      <c r="P27" s="92" t="n">
        <v>49.99</v>
      </c>
      <c r="Q27" s="93" t="n">
        <v>49.99</v>
      </c>
      <c r="R27" s="89" t="s">
        <v>3518</v>
      </c>
      <c r="S27" s="89" t="s">
        <v>3499</v>
      </c>
      <c r="T27" s="89" t="s">
        <v>3519</v>
      </c>
      <c r="U27" s="89" t="s">
        <v>3501</v>
      </c>
      <c r="V27" s="94" t="s">
        <v>3502</v>
      </c>
      <c r="W27" s="94" t="s">
        <v>3503</v>
      </c>
      <c r="X27" s="92" t="s">
        <v>3504</v>
      </c>
      <c r="Y27" s="94" t="s">
        <v>3505</v>
      </c>
      <c r="Z27" s="94" t="s">
        <v>3135</v>
      </c>
      <c r="AA27" s="94" t="s">
        <v>3506</v>
      </c>
      <c r="AB27" s="94" t="s">
        <v>3507</v>
      </c>
      <c r="AC27" s="94" t="s">
        <v>3508</v>
      </c>
      <c r="AD27" s="94" t="s">
        <v>3139</v>
      </c>
      <c r="AE27" s="94" t="s">
        <v>3140</v>
      </c>
      <c r="AF27" s="92"/>
      <c r="AG27" s="92"/>
      <c r="AH27" s="92"/>
      <c r="AI27" s="92"/>
      <c r="AJ27" s="92"/>
      <c r="AK27" s="94" t="s">
        <v>3509</v>
      </c>
      <c r="AL27" s="96" t="s">
        <v>3510</v>
      </c>
      <c r="AM27" s="96" t="s">
        <v>3143</v>
      </c>
      <c r="AN27" s="96" t="s">
        <v>3144</v>
      </c>
      <c r="AO27" s="96"/>
      <c r="AP27" s="92"/>
      <c r="AQ27" s="92"/>
      <c r="AR27" s="92" t="s">
        <v>3511</v>
      </c>
      <c r="AS27" s="92" t="s">
        <v>3512</v>
      </c>
      <c r="AT27" s="92"/>
      <c r="AU27" s="92"/>
      <c r="AV27" s="92"/>
      <c r="AW27" s="92"/>
      <c r="AX27" s="92"/>
      <c r="AY27" s="92" t="n">
        <v>8</v>
      </c>
      <c r="AZ27" s="92" t="s">
        <v>3284</v>
      </c>
      <c r="BA27" s="84" t="s">
        <v>3348</v>
      </c>
      <c r="BB27" s="84" t="s">
        <v>3520</v>
      </c>
      <c r="BC27" s="97" t="n">
        <v>3.1</v>
      </c>
      <c r="BD27" s="97" t="n">
        <v>3</v>
      </c>
      <c r="BE27" s="97" t="n">
        <v>3</v>
      </c>
      <c r="BF27" s="98" t="n">
        <f aca="false">3*3*3.1</f>
        <v>27.9</v>
      </c>
      <c r="BG27" s="84" t="s">
        <v>3150</v>
      </c>
      <c r="BH27" s="84" t="n">
        <v>220</v>
      </c>
      <c r="BI27" s="92" t="n">
        <v>400</v>
      </c>
      <c r="BJ27" s="92" t="n">
        <v>40</v>
      </c>
      <c r="BK27" s="92" t="n">
        <v>1</v>
      </c>
      <c r="BL27" s="92" t="s">
        <v>3514</v>
      </c>
      <c r="BM27" s="99" t="s">
        <v>3515</v>
      </c>
      <c r="BN27" s="93" t="n">
        <f aca="false">Q27/BI27</f>
        <v>0.124975</v>
      </c>
      <c r="BO27" s="100" t="n">
        <v>44314</v>
      </c>
      <c r="BP27" s="83" t="n">
        <v>26</v>
      </c>
    </row>
    <row r="28" customFormat="false" ht="30" hidden="false" customHeight="true" outlineLevel="0" collapsed="false">
      <c r="A28" s="85" t="s">
        <v>3521</v>
      </c>
      <c r="B28" s="86" t="s">
        <v>3522</v>
      </c>
      <c r="C28" s="87" t="s">
        <v>3523</v>
      </c>
      <c r="D28" s="88" t="n">
        <v>10018</v>
      </c>
      <c r="E28" s="89" t="s">
        <v>3524</v>
      </c>
      <c r="F28" s="89" t="n">
        <v>746160563060</v>
      </c>
      <c r="G28" s="89" t="s">
        <v>3246</v>
      </c>
      <c r="H28" s="90" t="s">
        <v>3032</v>
      </c>
      <c r="I28" s="91" t="s">
        <v>3525</v>
      </c>
      <c r="J28" s="91" t="s">
        <v>3526</v>
      </c>
      <c r="K28" s="91" t="s">
        <v>3248</v>
      </c>
      <c r="L28" s="91" t="s">
        <v>3526</v>
      </c>
      <c r="M28" s="91" t="s">
        <v>3526</v>
      </c>
      <c r="N28" s="84" t="n">
        <f aca="false">FALSE()</f>
        <v>0</v>
      </c>
      <c r="O28" s="84" t="n">
        <f aca="false">TRUE()</f>
        <v>1</v>
      </c>
      <c r="P28" s="92" t="n">
        <v>59.99</v>
      </c>
      <c r="Q28" s="93" t="n">
        <v>59.99</v>
      </c>
      <c r="R28" s="89" t="s">
        <v>3527</v>
      </c>
      <c r="S28" s="89" t="s">
        <v>3499</v>
      </c>
      <c r="T28" s="89" t="s">
        <v>3528</v>
      </c>
      <c r="U28" s="89" t="s">
        <v>3529</v>
      </c>
      <c r="V28" s="94" t="s">
        <v>3530</v>
      </c>
      <c r="W28" s="94" t="s">
        <v>3531</v>
      </c>
      <c r="X28" s="94" t="s">
        <v>3532</v>
      </c>
      <c r="Y28" s="94" t="s">
        <v>3533</v>
      </c>
      <c r="Z28" s="94" t="s">
        <v>3530</v>
      </c>
      <c r="AA28" s="94" t="s">
        <v>3534</v>
      </c>
      <c r="AB28" s="94" t="s">
        <v>3137</v>
      </c>
      <c r="AC28" s="94" t="s">
        <v>3138</v>
      </c>
      <c r="AD28" s="94" t="s">
        <v>3139</v>
      </c>
      <c r="AE28" s="94" t="s">
        <v>3140</v>
      </c>
      <c r="AF28" s="92"/>
      <c r="AG28" s="92"/>
      <c r="AH28" s="92"/>
      <c r="AI28" s="92"/>
      <c r="AJ28" s="92"/>
      <c r="AK28" s="94" t="s">
        <v>3535</v>
      </c>
      <c r="AL28" s="96" t="s">
        <v>3536</v>
      </c>
      <c r="AM28" s="96" t="s">
        <v>3143</v>
      </c>
      <c r="AN28" s="96" t="s">
        <v>3144</v>
      </c>
      <c r="AO28" s="96"/>
      <c r="AP28" s="92"/>
      <c r="AQ28" s="92"/>
      <c r="AR28" s="92" t="s">
        <v>3537</v>
      </c>
      <c r="AS28" s="92" t="s">
        <v>3537</v>
      </c>
      <c r="AT28" s="92"/>
      <c r="AU28" s="92"/>
      <c r="AV28" s="92"/>
      <c r="AW28" s="92"/>
      <c r="AX28" s="92"/>
      <c r="AY28" s="92" t="n">
        <v>16</v>
      </c>
      <c r="AZ28" s="92" t="s">
        <v>3284</v>
      </c>
      <c r="BA28" s="84" t="s">
        <v>3538</v>
      </c>
      <c r="BB28" s="84" t="s">
        <v>3539</v>
      </c>
      <c r="BC28" s="97" t="n">
        <v>11.5</v>
      </c>
      <c r="BD28" s="97" t="n">
        <v>7.1</v>
      </c>
      <c r="BE28" s="97" t="n">
        <v>4.1</v>
      </c>
      <c r="BF28" s="98" t="n">
        <f aca="false">7.1*11.5*4.1</f>
        <v>334.765</v>
      </c>
      <c r="BG28" s="84" t="s">
        <v>3150</v>
      </c>
      <c r="BH28" s="84" t="n">
        <v>483</v>
      </c>
      <c r="BI28" s="92" t="n">
        <v>500</v>
      </c>
      <c r="BJ28" s="92" t="n">
        <v>50</v>
      </c>
      <c r="BK28" s="92" t="n">
        <v>10</v>
      </c>
      <c r="BL28" s="92" t="s">
        <v>3540</v>
      </c>
      <c r="BM28" s="99" t="s">
        <v>3541</v>
      </c>
      <c r="BN28" s="93" t="n">
        <f aca="false">Q28/BI28</f>
        <v>0.11998</v>
      </c>
      <c r="BO28" s="100" t="n">
        <v>44314</v>
      </c>
      <c r="BP28" s="83" t="n">
        <v>27</v>
      </c>
    </row>
    <row r="29" customFormat="false" ht="30" hidden="false" customHeight="true" outlineLevel="0" collapsed="false">
      <c r="A29" s="85" t="s">
        <v>3542</v>
      </c>
      <c r="B29" s="86" t="s">
        <v>3543</v>
      </c>
      <c r="C29" s="87" t="s">
        <v>3544</v>
      </c>
      <c r="D29" s="88" t="n">
        <v>10017</v>
      </c>
      <c r="E29" s="89" t="s">
        <v>3545</v>
      </c>
      <c r="F29" s="89" t="n">
        <v>746160563077</v>
      </c>
      <c r="G29" s="89" t="s">
        <v>3246</v>
      </c>
      <c r="H29" s="90" t="s">
        <v>3031</v>
      </c>
      <c r="I29" s="91" t="s">
        <v>3525</v>
      </c>
      <c r="J29" s="91" t="s">
        <v>3526</v>
      </c>
      <c r="K29" s="91" t="s">
        <v>3248</v>
      </c>
      <c r="L29" s="91" t="s">
        <v>3526</v>
      </c>
      <c r="M29" s="91" t="s">
        <v>3526</v>
      </c>
      <c r="N29" s="84" t="n">
        <f aca="false">TRUE()</f>
        <v>1</v>
      </c>
      <c r="O29" s="84" t="n">
        <f aca="false">TRUE()</f>
        <v>1</v>
      </c>
      <c r="P29" s="92" t="n">
        <v>24.99</v>
      </c>
      <c r="Q29" s="93" t="n">
        <v>24.99</v>
      </c>
      <c r="R29" s="89" t="s">
        <v>3546</v>
      </c>
      <c r="S29" s="89" t="s">
        <v>3499</v>
      </c>
      <c r="T29" s="89" t="s">
        <v>3547</v>
      </c>
      <c r="U29" s="89" t="s">
        <v>3548</v>
      </c>
      <c r="V29" s="94" t="s">
        <v>3549</v>
      </c>
      <c r="W29" s="94" t="s">
        <v>3550</v>
      </c>
      <c r="X29" s="94" t="s">
        <v>3551</v>
      </c>
      <c r="Y29" s="94" t="s">
        <v>3552</v>
      </c>
      <c r="Z29" s="94" t="s">
        <v>3553</v>
      </c>
      <c r="AA29" s="94" t="s">
        <v>3554</v>
      </c>
      <c r="AB29" s="94" t="s">
        <v>3137</v>
      </c>
      <c r="AC29" s="94" t="s">
        <v>3138</v>
      </c>
      <c r="AD29" s="94" t="s">
        <v>3139</v>
      </c>
      <c r="AE29" s="94" t="s">
        <v>3140</v>
      </c>
      <c r="AF29" s="92"/>
      <c r="AG29" s="92"/>
      <c r="AH29" s="92"/>
      <c r="AI29" s="92"/>
      <c r="AJ29" s="92"/>
      <c r="AK29" s="94" t="s">
        <v>3555</v>
      </c>
      <c r="AL29" s="96" t="s">
        <v>3556</v>
      </c>
      <c r="AM29" s="96" t="s">
        <v>3557</v>
      </c>
      <c r="AN29" s="96" t="s">
        <v>3558</v>
      </c>
      <c r="AO29" s="94"/>
      <c r="AP29" s="92"/>
      <c r="AQ29" s="92"/>
      <c r="AR29" s="92" t="s">
        <v>3559</v>
      </c>
      <c r="AS29" s="92" t="s">
        <v>3560</v>
      </c>
      <c r="AT29" s="92"/>
      <c r="AU29" s="92"/>
      <c r="AV29" s="92"/>
      <c r="AW29" s="92"/>
      <c r="AX29" s="92"/>
      <c r="AY29" s="92" t="n">
        <v>3.2</v>
      </c>
      <c r="AZ29" s="92" t="s">
        <v>3284</v>
      </c>
      <c r="BA29" s="84" t="s">
        <v>3538</v>
      </c>
      <c r="BB29" s="84" t="s">
        <v>3561</v>
      </c>
      <c r="BC29" s="97" t="n">
        <v>6.1275</v>
      </c>
      <c r="BD29" s="97" t="n">
        <v>3</v>
      </c>
      <c r="BE29" s="97" t="n">
        <v>0.375</v>
      </c>
      <c r="BF29" s="98" t="n">
        <f aca="false">6.1275*3*0.375</f>
        <v>6.8934375</v>
      </c>
      <c r="BG29" s="84" t="s">
        <v>3150</v>
      </c>
      <c r="BH29" s="84" t="n">
        <v>90</v>
      </c>
      <c r="BI29" s="92" t="n">
        <v>500</v>
      </c>
      <c r="BJ29" s="92" t="n">
        <v>24</v>
      </c>
      <c r="BK29" s="92" t="n">
        <v>1</v>
      </c>
      <c r="BL29" s="92" t="s">
        <v>3562</v>
      </c>
      <c r="BM29" s="99" t="s">
        <v>3563</v>
      </c>
      <c r="BN29" s="93" t="n">
        <f aca="false">Q29/BI29</f>
        <v>0.04998</v>
      </c>
      <c r="BO29" s="100" t="n">
        <v>44314</v>
      </c>
      <c r="BP29" s="83" t="n">
        <v>28</v>
      </c>
    </row>
    <row r="30" customFormat="false" ht="30" hidden="false" customHeight="true" outlineLevel="0" collapsed="false">
      <c r="A30" s="85" t="s">
        <v>3564</v>
      </c>
      <c r="B30" s="86" t="s">
        <v>3565</v>
      </c>
      <c r="C30" s="111" t="s">
        <v>3566</v>
      </c>
      <c r="D30" s="88" t="n">
        <v>10001</v>
      </c>
      <c r="E30" s="89" t="s">
        <v>3567</v>
      </c>
      <c r="F30" s="89" t="n">
        <v>746160563091</v>
      </c>
      <c r="G30" s="89" t="s">
        <v>3291</v>
      </c>
      <c r="H30" s="112" t="s">
        <v>3035</v>
      </c>
      <c r="I30" s="91" t="s">
        <v>3124</v>
      </c>
      <c r="J30" s="91" t="s">
        <v>3125</v>
      </c>
      <c r="K30" s="91" t="s">
        <v>3126</v>
      </c>
      <c r="L30" s="91" t="s">
        <v>3125</v>
      </c>
      <c r="M30" s="91" t="s">
        <v>3125</v>
      </c>
      <c r="N30" s="84" t="n">
        <f aca="false">TRUE()</f>
        <v>1</v>
      </c>
      <c r="O30" s="84" t="n">
        <f aca="false">TRUE()</f>
        <v>1</v>
      </c>
      <c r="P30" s="92" t="n">
        <v>49.99</v>
      </c>
      <c r="Q30" s="93" t="n">
        <v>49.99</v>
      </c>
      <c r="R30" s="89" t="s">
        <v>3568</v>
      </c>
      <c r="S30" s="89" t="s">
        <v>3271</v>
      </c>
      <c r="T30" s="89" t="s">
        <v>3569</v>
      </c>
      <c r="U30" s="89" t="s">
        <v>3570</v>
      </c>
      <c r="V30" s="94" t="s">
        <v>3571</v>
      </c>
      <c r="W30" s="94" t="s">
        <v>3572</v>
      </c>
      <c r="X30" s="94" t="s">
        <v>3573</v>
      </c>
      <c r="Y30" s="94" t="s">
        <v>3574</v>
      </c>
      <c r="Z30" s="94" t="s">
        <v>3135</v>
      </c>
      <c r="AA30" s="94" t="s">
        <v>3575</v>
      </c>
      <c r="AB30" s="94" t="s">
        <v>3137</v>
      </c>
      <c r="AC30" s="94" t="s">
        <v>3138</v>
      </c>
      <c r="AD30" s="94" t="s">
        <v>3139</v>
      </c>
      <c r="AE30" s="94" t="s">
        <v>3140</v>
      </c>
      <c r="AF30" s="92"/>
      <c r="AG30" s="92"/>
      <c r="AH30" s="92"/>
      <c r="AI30" s="92"/>
      <c r="AJ30" s="92"/>
      <c r="AK30" s="94" t="s">
        <v>3574</v>
      </c>
      <c r="AL30" s="96" t="s">
        <v>3576</v>
      </c>
      <c r="AM30" s="96" t="s">
        <v>3143</v>
      </c>
      <c r="AN30" s="96" t="s">
        <v>3281</v>
      </c>
      <c r="AO30" s="96"/>
      <c r="AP30" s="92"/>
      <c r="AQ30" s="92"/>
      <c r="AR30" s="92" t="s">
        <v>3577</v>
      </c>
      <c r="AS30" s="92" t="s">
        <v>3578</v>
      </c>
      <c r="AT30" s="92"/>
      <c r="AU30" s="92"/>
      <c r="AV30" s="92"/>
      <c r="AW30" s="92"/>
      <c r="AX30" s="92"/>
      <c r="AY30" s="92" t="n">
        <v>2</v>
      </c>
      <c r="AZ30" s="92" t="s">
        <v>3284</v>
      </c>
      <c r="BA30" s="84" t="s">
        <v>3148</v>
      </c>
      <c r="BB30" s="84" t="s">
        <v>3285</v>
      </c>
      <c r="BC30" s="97" t="n">
        <v>2</v>
      </c>
      <c r="BD30" s="97" t="n">
        <v>2.15</v>
      </c>
      <c r="BE30" s="97" t="n">
        <v>2.15</v>
      </c>
      <c r="BF30" s="98" t="n">
        <f aca="false">2.15*2.15*2</f>
        <v>9.245</v>
      </c>
      <c r="BG30" s="84" t="s">
        <v>3150</v>
      </c>
      <c r="BH30" s="84" t="n">
        <v>110</v>
      </c>
      <c r="BI30" s="92" t="n">
        <v>200</v>
      </c>
      <c r="BJ30" s="92" t="n">
        <v>30</v>
      </c>
      <c r="BK30" s="92" t="n">
        <v>30</v>
      </c>
      <c r="BL30" s="92" t="s">
        <v>3286</v>
      </c>
      <c r="BM30" s="99" t="s">
        <v>3287</v>
      </c>
      <c r="BN30" s="93" t="n">
        <f aca="false">Q30/BI30</f>
        <v>0.24995</v>
      </c>
      <c r="BO30" s="100" t="n">
        <v>44314</v>
      </c>
      <c r="BP30" s="83" t="n">
        <v>29</v>
      </c>
    </row>
    <row r="31" customFormat="false" ht="30" hidden="false" customHeight="true" outlineLevel="0" collapsed="false">
      <c r="A31" s="84"/>
      <c r="D31" s="84"/>
      <c r="E31" s="89"/>
      <c r="F31" s="89" t="n">
        <v>746160563121</v>
      </c>
      <c r="G31" s="89"/>
      <c r="H31" s="112"/>
      <c r="I31" s="91"/>
      <c r="J31" s="91"/>
      <c r="K31" s="91"/>
      <c r="L31" s="91"/>
      <c r="M31" s="91"/>
      <c r="N31" s="84"/>
      <c r="O31" s="84"/>
      <c r="P31" s="92"/>
      <c r="Q31" s="93"/>
      <c r="R31" s="89"/>
      <c r="S31" s="89"/>
      <c r="T31" s="89"/>
      <c r="U31" s="89"/>
      <c r="V31" s="94"/>
      <c r="W31" s="94"/>
      <c r="X31" s="94"/>
      <c r="Y31" s="94"/>
      <c r="Z31" s="94"/>
      <c r="AA31" s="94"/>
      <c r="AB31" s="94"/>
      <c r="AC31" s="94"/>
      <c r="AD31" s="94"/>
      <c r="AE31" s="94"/>
      <c r="AF31" s="92"/>
      <c r="AG31" s="92"/>
      <c r="AH31" s="92"/>
      <c r="AI31" s="92"/>
      <c r="AJ31" s="92"/>
      <c r="AK31" s="94"/>
      <c r="AL31" s="96"/>
      <c r="AM31" s="96"/>
      <c r="AN31" s="84"/>
      <c r="AO31" s="96"/>
      <c r="AP31" s="92"/>
      <c r="AQ31" s="92"/>
      <c r="AR31" s="92"/>
      <c r="AS31" s="92"/>
      <c r="AT31" s="92"/>
      <c r="AU31" s="92"/>
      <c r="AV31" s="92"/>
      <c r="AW31" s="92"/>
      <c r="AX31" s="92"/>
      <c r="AY31" s="92"/>
      <c r="AZ31" s="92"/>
      <c r="BA31" s="84"/>
      <c r="BB31" s="84"/>
      <c r="BC31" s="84"/>
      <c r="BD31" s="84"/>
      <c r="BE31" s="84"/>
      <c r="BF31" s="84"/>
      <c r="BG31" s="84"/>
      <c r="BH31" s="84"/>
      <c r="BI31" s="92"/>
      <c r="BJ31" s="92"/>
      <c r="BK31" s="92"/>
      <c r="BL31" s="92"/>
      <c r="BM31" s="99"/>
      <c r="BN31" s="93"/>
      <c r="BO31" s="84"/>
      <c r="BP31" s="83" t="n">
        <v>30</v>
      </c>
    </row>
    <row r="32" customFormat="false" ht="30" hidden="false" customHeight="true" outlineLevel="0" collapsed="false">
      <c r="A32" s="84"/>
      <c r="D32" s="84"/>
      <c r="E32" s="89"/>
      <c r="F32" s="89" t="n">
        <v>746160563138</v>
      </c>
      <c r="G32" s="89"/>
      <c r="H32" s="112"/>
      <c r="I32" s="91"/>
      <c r="J32" s="91"/>
      <c r="K32" s="91"/>
      <c r="L32" s="91"/>
      <c r="M32" s="91"/>
      <c r="N32" s="84"/>
      <c r="O32" s="84"/>
      <c r="P32" s="92"/>
      <c r="Q32" s="93"/>
      <c r="R32" s="89"/>
      <c r="S32" s="89"/>
      <c r="T32" s="89"/>
      <c r="U32" s="89"/>
      <c r="V32" s="94"/>
      <c r="W32" s="94"/>
      <c r="X32" s="94"/>
      <c r="Y32" s="94"/>
      <c r="Z32" s="94"/>
      <c r="AA32" s="94"/>
      <c r="AB32" s="94"/>
      <c r="AC32" s="94"/>
      <c r="AD32" s="94"/>
      <c r="AE32" s="94"/>
      <c r="AF32" s="92"/>
      <c r="AG32" s="92"/>
      <c r="AH32" s="92"/>
      <c r="AI32" s="92"/>
      <c r="AJ32" s="92"/>
      <c r="AK32" s="94"/>
      <c r="AL32" s="96"/>
      <c r="AM32" s="96"/>
      <c r="AN32" s="84"/>
      <c r="AO32" s="96"/>
      <c r="AP32" s="92"/>
      <c r="AQ32" s="92"/>
      <c r="AR32" s="92"/>
      <c r="AS32" s="92"/>
      <c r="AT32" s="92"/>
      <c r="AU32" s="92"/>
      <c r="AV32" s="92"/>
      <c r="AW32" s="92"/>
      <c r="AX32" s="92"/>
      <c r="AY32" s="92"/>
      <c r="AZ32" s="92"/>
      <c r="BA32" s="84"/>
      <c r="BB32" s="84"/>
      <c r="BC32" s="84"/>
      <c r="BD32" s="84"/>
      <c r="BE32" s="84"/>
      <c r="BF32" s="84"/>
      <c r="BG32" s="84"/>
      <c r="BH32" s="84"/>
      <c r="BI32" s="92"/>
      <c r="BJ32" s="92"/>
      <c r="BK32" s="92"/>
      <c r="BL32" s="92"/>
      <c r="BM32" s="99"/>
      <c r="BN32" s="93"/>
      <c r="BO32" s="84"/>
      <c r="BP32" s="83" t="n">
        <v>31</v>
      </c>
    </row>
    <row r="33" customFormat="false" ht="30" hidden="false" customHeight="true" outlineLevel="0" collapsed="false">
      <c r="A33" s="84"/>
      <c r="D33" s="84"/>
      <c r="E33" s="89"/>
      <c r="F33" s="89" t="n">
        <v>746160563145</v>
      </c>
      <c r="G33" s="89"/>
      <c r="H33" s="112"/>
      <c r="I33" s="91"/>
      <c r="J33" s="91"/>
      <c r="K33" s="91"/>
      <c r="L33" s="91"/>
      <c r="M33" s="91"/>
      <c r="N33" s="84"/>
      <c r="O33" s="84"/>
      <c r="P33" s="92"/>
      <c r="Q33" s="93"/>
      <c r="R33" s="89"/>
      <c r="S33" s="89"/>
      <c r="T33" s="89"/>
      <c r="U33" s="89"/>
      <c r="V33" s="94"/>
      <c r="W33" s="94"/>
      <c r="X33" s="94"/>
      <c r="Y33" s="94"/>
      <c r="Z33" s="94"/>
      <c r="AA33" s="94"/>
      <c r="AB33" s="94"/>
      <c r="AC33" s="94"/>
      <c r="AD33" s="94"/>
      <c r="AE33" s="94"/>
      <c r="AF33" s="92"/>
      <c r="AG33" s="92"/>
      <c r="AH33" s="92"/>
      <c r="AI33" s="92"/>
      <c r="AJ33" s="92"/>
      <c r="AK33" s="94"/>
      <c r="AL33" s="96"/>
      <c r="AM33" s="96"/>
      <c r="AN33" s="84"/>
      <c r="AO33" s="96"/>
      <c r="AP33" s="92"/>
      <c r="AQ33" s="92"/>
      <c r="AR33" s="92"/>
      <c r="AS33" s="92"/>
      <c r="AT33" s="92"/>
      <c r="AU33" s="92"/>
      <c r="AV33" s="92"/>
      <c r="AW33" s="92"/>
      <c r="AX33" s="92"/>
      <c r="AY33" s="92"/>
      <c r="AZ33" s="92"/>
      <c r="BA33" s="84"/>
      <c r="BB33" s="84"/>
      <c r="BC33" s="84"/>
      <c r="BD33" s="84"/>
      <c r="BE33" s="84"/>
      <c r="BF33" s="84"/>
      <c r="BG33" s="84"/>
      <c r="BH33" s="84"/>
      <c r="BI33" s="92"/>
      <c r="BJ33" s="92"/>
      <c r="BK33" s="92"/>
      <c r="BL33" s="92"/>
      <c r="BM33" s="99"/>
      <c r="BN33" s="93"/>
      <c r="BO33" s="84"/>
      <c r="BP33" s="83" t="n">
        <v>32</v>
      </c>
    </row>
    <row r="34" customFormat="false" ht="30" hidden="false" customHeight="true" outlineLevel="0" collapsed="false">
      <c r="A34" s="84"/>
      <c r="D34" s="84"/>
      <c r="E34" s="89"/>
      <c r="F34" s="89" t="n">
        <v>746160563152</v>
      </c>
      <c r="G34" s="89"/>
      <c r="H34" s="112"/>
      <c r="I34" s="91"/>
      <c r="J34" s="91"/>
      <c r="K34" s="91"/>
      <c r="L34" s="91"/>
      <c r="M34" s="91"/>
      <c r="N34" s="84"/>
      <c r="O34" s="84"/>
      <c r="P34" s="92"/>
      <c r="Q34" s="93"/>
      <c r="R34" s="89"/>
      <c r="S34" s="89"/>
      <c r="T34" s="89"/>
      <c r="U34" s="89"/>
      <c r="V34" s="94"/>
      <c r="W34" s="94"/>
      <c r="X34" s="94"/>
      <c r="Y34" s="94"/>
      <c r="Z34" s="94"/>
      <c r="AA34" s="94"/>
      <c r="AB34" s="94"/>
      <c r="AC34" s="94"/>
      <c r="AD34" s="94"/>
      <c r="AE34" s="94"/>
      <c r="AF34" s="92"/>
      <c r="AG34" s="92"/>
      <c r="AH34" s="92"/>
      <c r="AI34" s="92"/>
      <c r="AJ34" s="92"/>
      <c r="AK34" s="94"/>
      <c r="AL34" s="96"/>
      <c r="AM34" s="96"/>
      <c r="AN34" s="84"/>
      <c r="AO34" s="96"/>
      <c r="AP34" s="92"/>
      <c r="AQ34" s="92"/>
      <c r="AR34" s="92"/>
      <c r="AS34" s="92"/>
      <c r="AT34" s="92"/>
      <c r="AU34" s="92"/>
      <c r="AV34" s="92"/>
      <c r="AW34" s="92"/>
      <c r="AX34" s="92"/>
      <c r="AY34" s="92"/>
      <c r="AZ34" s="92"/>
      <c r="BA34" s="84"/>
      <c r="BB34" s="84"/>
      <c r="BC34" s="84"/>
      <c r="BD34" s="84"/>
      <c r="BE34" s="84"/>
      <c r="BF34" s="84"/>
      <c r="BG34" s="84"/>
      <c r="BH34" s="84"/>
      <c r="BI34" s="92"/>
      <c r="BJ34" s="92"/>
      <c r="BK34" s="92"/>
      <c r="BL34" s="92"/>
      <c r="BM34" s="99"/>
      <c r="BN34" s="93"/>
      <c r="BO34" s="84"/>
      <c r="BP34" s="83" t="n">
        <v>33</v>
      </c>
    </row>
    <row r="35" customFormat="false" ht="30" hidden="false" customHeight="true" outlineLevel="0" collapsed="false">
      <c r="A35" s="84"/>
      <c r="D35" s="84"/>
      <c r="E35" s="89"/>
      <c r="F35" s="89" t="n">
        <v>746160563169</v>
      </c>
      <c r="G35" s="89"/>
      <c r="H35" s="112"/>
      <c r="I35" s="91"/>
      <c r="J35" s="91"/>
      <c r="K35" s="91"/>
      <c r="L35" s="91"/>
      <c r="M35" s="91"/>
      <c r="N35" s="84"/>
      <c r="O35" s="84"/>
      <c r="P35" s="92"/>
      <c r="Q35" s="93"/>
      <c r="R35" s="89"/>
      <c r="S35" s="89"/>
      <c r="T35" s="89"/>
      <c r="U35" s="89"/>
      <c r="V35" s="94"/>
      <c r="W35" s="94"/>
      <c r="X35" s="94"/>
      <c r="Y35" s="94" t="s">
        <v>3277</v>
      </c>
      <c r="Z35" s="94"/>
      <c r="AA35" s="94"/>
      <c r="AB35" s="94"/>
      <c r="AC35" s="94"/>
      <c r="AD35" s="94"/>
      <c r="AE35" s="94"/>
      <c r="AF35" s="92"/>
      <c r="AG35" s="92"/>
      <c r="AH35" s="92"/>
      <c r="AI35" s="92"/>
      <c r="AJ35" s="92"/>
      <c r="AK35" s="94"/>
      <c r="AL35" s="96"/>
      <c r="AM35" s="96"/>
      <c r="AN35" s="84"/>
      <c r="AO35" s="96"/>
      <c r="AP35" s="92"/>
      <c r="AQ35" s="92"/>
      <c r="AR35" s="92"/>
      <c r="AS35" s="92"/>
      <c r="AT35" s="92"/>
      <c r="AU35" s="92"/>
      <c r="AV35" s="92"/>
      <c r="AW35" s="92"/>
      <c r="AX35" s="92"/>
      <c r="AY35" s="92"/>
      <c r="AZ35" s="92"/>
      <c r="BA35" s="84"/>
      <c r="BB35" s="84"/>
      <c r="BC35" s="84"/>
      <c r="BD35" s="84"/>
      <c r="BE35" s="84"/>
      <c r="BF35" s="84"/>
      <c r="BG35" s="84"/>
      <c r="BH35" s="84"/>
      <c r="BI35" s="92"/>
      <c r="BJ35" s="92"/>
      <c r="BK35" s="92"/>
      <c r="BL35" s="92"/>
      <c r="BM35" s="99"/>
      <c r="BN35" s="93"/>
      <c r="BO35" s="84"/>
      <c r="BP35" s="83" t="n">
        <v>34</v>
      </c>
    </row>
    <row r="36" customFormat="false" ht="30" hidden="false" customHeight="true" outlineLevel="0" collapsed="false">
      <c r="A36" s="84"/>
      <c r="D36" s="84"/>
      <c r="E36" s="89"/>
      <c r="F36" s="89" t="n">
        <v>746160563176</v>
      </c>
      <c r="G36" s="89"/>
      <c r="H36" s="112"/>
      <c r="I36" s="91"/>
      <c r="J36" s="91"/>
      <c r="K36" s="91"/>
      <c r="L36" s="91"/>
      <c r="M36" s="91"/>
      <c r="N36" s="84"/>
      <c r="O36" s="84"/>
      <c r="P36" s="92"/>
      <c r="Q36" s="93"/>
      <c r="R36" s="89"/>
      <c r="S36" s="89"/>
      <c r="T36" s="89"/>
      <c r="U36" s="89"/>
      <c r="V36" s="94"/>
      <c r="W36" s="94"/>
      <c r="X36" s="94"/>
      <c r="Y36" s="94"/>
      <c r="Z36" s="94"/>
      <c r="AA36" s="94"/>
      <c r="AB36" s="94"/>
      <c r="AC36" s="94"/>
      <c r="AD36" s="94"/>
      <c r="AE36" s="94"/>
      <c r="AF36" s="92"/>
      <c r="AG36" s="92"/>
      <c r="AH36" s="92"/>
      <c r="AI36" s="92"/>
      <c r="AJ36" s="92"/>
      <c r="AK36" s="94"/>
      <c r="AL36" s="96"/>
      <c r="AM36" s="96"/>
      <c r="AN36" s="84"/>
      <c r="AO36" s="96"/>
      <c r="AP36" s="92"/>
      <c r="AQ36" s="92"/>
      <c r="AR36" s="92"/>
      <c r="AS36" s="92"/>
      <c r="AT36" s="92"/>
      <c r="AU36" s="92"/>
      <c r="AV36" s="92"/>
      <c r="AW36" s="92"/>
      <c r="AX36" s="92"/>
      <c r="AY36" s="92"/>
      <c r="AZ36" s="92"/>
      <c r="BA36" s="84"/>
      <c r="BB36" s="84"/>
      <c r="BC36" s="84"/>
      <c r="BD36" s="84"/>
      <c r="BE36" s="84"/>
      <c r="BF36" s="84"/>
      <c r="BG36" s="84"/>
      <c r="BH36" s="84"/>
      <c r="BI36" s="92"/>
      <c r="BJ36" s="92"/>
      <c r="BK36" s="92"/>
      <c r="BL36" s="92"/>
      <c r="BM36" s="99"/>
      <c r="BN36" s="93"/>
      <c r="BO36" s="84"/>
      <c r="BP36" s="83" t="n">
        <v>35</v>
      </c>
    </row>
    <row r="37" customFormat="false" ht="30" hidden="false" customHeight="true" outlineLevel="0" collapsed="false">
      <c r="A37" s="84"/>
      <c r="D37" s="84"/>
      <c r="E37" s="89"/>
      <c r="F37" s="89" t="n">
        <v>746160563183</v>
      </c>
      <c r="G37" s="89"/>
      <c r="H37" s="112"/>
      <c r="I37" s="91"/>
      <c r="J37" s="91"/>
      <c r="K37" s="91"/>
      <c r="L37" s="91"/>
      <c r="M37" s="91"/>
      <c r="N37" s="84"/>
      <c r="O37" s="84"/>
      <c r="P37" s="92"/>
      <c r="Q37" s="93"/>
      <c r="R37" s="89"/>
      <c r="S37" s="89"/>
      <c r="T37" s="89"/>
      <c r="U37" s="89"/>
      <c r="V37" s="94"/>
      <c r="W37" s="94"/>
      <c r="X37" s="94"/>
      <c r="Y37" s="94"/>
      <c r="Z37" s="94"/>
      <c r="AA37" s="94"/>
      <c r="AB37" s="94"/>
      <c r="AC37" s="94"/>
      <c r="AD37" s="94"/>
      <c r="AE37" s="94"/>
      <c r="AF37" s="92"/>
      <c r="AG37" s="92"/>
      <c r="AH37" s="92"/>
      <c r="AI37" s="92"/>
      <c r="AJ37" s="92"/>
      <c r="AK37" s="94"/>
      <c r="AL37" s="96"/>
      <c r="AM37" s="96"/>
      <c r="AN37" s="84"/>
      <c r="AO37" s="96"/>
      <c r="AP37" s="92"/>
      <c r="AQ37" s="92"/>
      <c r="AR37" s="92"/>
      <c r="AS37" s="92"/>
      <c r="AT37" s="92"/>
      <c r="AU37" s="92"/>
      <c r="AV37" s="92"/>
      <c r="AW37" s="92"/>
      <c r="AX37" s="92"/>
      <c r="AY37" s="92"/>
      <c r="AZ37" s="92"/>
      <c r="BA37" s="84"/>
      <c r="BB37" s="84"/>
      <c r="BC37" s="84"/>
      <c r="BD37" s="84"/>
      <c r="BE37" s="84"/>
      <c r="BF37" s="84"/>
      <c r="BG37" s="84"/>
      <c r="BH37" s="84"/>
      <c r="BI37" s="92"/>
      <c r="BJ37" s="92"/>
      <c r="BK37" s="92"/>
      <c r="BL37" s="92"/>
      <c r="BM37" s="99"/>
      <c r="BN37" s="93"/>
      <c r="BO37" s="84"/>
      <c r="BP37" s="83" t="n">
        <v>36</v>
      </c>
    </row>
    <row r="38" customFormat="false" ht="30" hidden="false" customHeight="true" outlineLevel="0" collapsed="false">
      <c r="A38" s="84"/>
      <c r="D38" s="84"/>
      <c r="E38" s="91"/>
      <c r="F38" s="113"/>
      <c r="G38" s="89"/>
      <c r="H38" s="91"/>
      <c r="I38" s="91"/>
      <c r="J38" s="91"/>
      <c r="K38" s="91"/>
      <c r="L38" s="91"/>
      <c r="M38" s="91"/>
      <c r="N38" s="84"/>
      <c r="O38" s="84"/>
      <c r="P38" s="92"/>
      <c r="Q38" s="93"/>
      <c r="R38" s="91"/>
      <c r="S38" s="91"/>
      <c r="T38" s="91"/>
      <c r="U38" s="91"/>
      <c r="V38" s="92"/>
      <c r="W38" s="92"/>
      <c r="X38" s="92"/>
      <c r="Y38" s="92"/>
      <c r="Z38" s="92"/>
      <c r="AA38" s="92"/>
      <c r="AB38" s="92"/>
      <c r="AC38" s="92"/>
      <c r="AD38" s="91"/>
      <c r="AE38" s="92"/>
      <c r="AF38" s="92"/>
      <c r="AG38" s="92"/>
      <c r="AH38" s="92"/>
      <c r="AI38" s="92"/>
      <c r="AJ38" s="113"/>
      <c r="AK38" s="92"/>
      <c r="AL38" s="96"/>
      <c r="AM38" s="96"/>
      <c r="AN38" s="84"/>
      <c r="AO38" s="96"/>
      <c r="AP38" s="92"/>
      <c r="AQ38" s="92"/>
      <c r="AR38" s="92"/>
      <c r="AS38" s="92"/>
      <c r="AT38" s="92"/>
      <c r="AU38" s="92"/>
      <c r="AV38" s="92"/>
      <c r="AW38" s="92"/>
      <c r="AX38" s="92"/>
      <c r="AY38" s="92"/>
      <c r="AZ38" s="92"/>
      <c r="BA38" s="84"/>
      <c r="BB38" s="84"/>
      <c r="BC38" s="84"/>
      <c r="BD38" s="84"/>
      <c r="BE38" s="84"/>
      <c r="BF38" s="84"/>
      <c r="BG38" s="84"/>
      <c r="BH38" s="84"/>
      <c r="BI38" s="92"/>
      <c r="BJ38" s="92"/>
      <c r="BK38" s="92"/>
      <c r="BL38" s="92"/>
      <c r="BM38" s="99"/>
      <c r="BN38" s="93"/>
      <c r="BO38" s="84"/>
      <c r="BP38" s="83" t="n">
        <v>37</v>
      </c>
    </row>
    <row r="39" customFormat="false" ht="30" hidden="false" customHeight="true" outlineLevel="0" collapsed="false">
      <c r="A39" s="84"/>
      <c r="D39" s="84"/>
      <c r="E39" s="91"/>
      <c r="F39" s="113"/>
      <c r="G39" s="89"/>
      <c r="H39" s="91"/>
      <c r="I39" s="91"/>
      <c r="J39" s="91"/>
      <c r="K39" s="91"/>
      <c r="L39" s="91"/>
      <c r="M39" s="91"/>
      <c r="N39" s="84"/>
      <c r="O39" s="84"/>
      <c r="P39" s="92"/>
      <c r="Q39" s="93"/>
      <c r="R39" s="91"/>
      <c r="S39" s="91"/>
      <c r="T39" s="91"/>
      <c r="U39" s="91"/>
      <c r="V39" s="92"/>
      <c r="W39" s="92"/>
      <c r="X39" s="92"/>
      <c r="Y39" s="92"/>
      <c r="Z39" s="92"/>
      <c r="AA39" s="92"/>
      <c r="AB39" s="92"/>
      <c r="AC39" s="92"/>
      <c r="AD39" s="91"/>
      <c r="AE39" s="92"/>
      <c r="AF39" s="92"/>
      <c r="AG39" s="92"/>
      <c r="AH39" s="92"/>
      <c r="AI39" s="92"/>
      <c r="AJ39" s="113"/>
      <c r="AK39" s="92"/>
      <c r="AL39" s="96"/>
      <c r="AM39" s="96"/>
      <c r="AN39" s="84"/>
      <c r="AO39" s="96"/>
      <c r="AP39" s="92"/>
      <c r="AQ39" s="92"/>
      <c r="AR39" s="92"/>
      <c r="AS39" s="92"/>
      <c r="AT39" s="92"/>
      <c r="AU39" s="92"/>
      <c r="AV39" s="92"/>
      <c r="AW39" s="92"/>
      <c r="AX39" s="92"/>
      <c r="AY39" s="92"/>
      <c r="AZ39" s="92"/>
      <c r="BA39" s="84"/>
      <c r="BB39" s="84"/>
      <c r="BC39" s="84"/>
      <c r="BD39" s="84"/>
      <c r="BE39" s="84"/>
      <c r="BF39" s="84"/>
      <c r="BG39" s="84"/>
      <c r="BH39" s="84"/>
      <c r="BI39" s="92"/>
      <c r="BJ39" s="92"/>
      <c r="BK39" s="92"/>
      <c r="BL39" s="92"/>
      <c r="BM39" s="99"/>
      <c r="BN39" s="93"/>
      <c r="BO39" s="84"/>
      <c r="BP39" s="83" t="n">
        <v>38</v>
      </c>
    </row>
    <row r="40" customFormat="false" ht="30" hidden="false" customHeight="true" outlineLevel="0" collapsed="false">
      <c r="A40" s="84"/>
      <c r="D40" s="84"/>
      <c r="E40" s="91"/>
      <c r="F40" s="113"/>
      <c r="G40" s="89"/>
      <c r="H40" s="91"/>
      <c r="I40" s="91"/>
      <c r="J40" s="91"/>
      <c r="K40" s="91"/>
      <c r="L40" s="91"/>
      <c r="M40" s="91"/>
      <c r="N40" s="84"/>
      <c r="O40" s="84"/>
      <c r="P40" s="92"/>
      <c r="Q40" s="93"/>
      <c r="R40" s="91"/>
      <c r="S40" s="91"/>
      <c r="T40" s="91"/>
      <c r="U40" s="91"/>
      <c r="V40" s="92"/>
      <c r="W40" s="92"/>
      <c r="X40" s="92"/>
      <c r="Y40" s="92"/>
      <c r="Z40" s="92"/>
      <c r="AA40" s="92"/>
      <c r="AB40" s="92"/>
      <c r="AC40" s="92"/>
      <c r="AD40" s="91"/>
      <c r="AE40" s="92"/>
      <c r="AF40" s="92"/>
      <c r="AG40" s="92"/>
      <c r="AH40" s="92"/>
      <c r="AI40" s="92"/>
      <c r="AJ40" s="113"/>
      <c r="AK40" s="92"/>
      <c r="AL40" s="96"/>
      <c r="AM40" s="96"/>
      <c r="AN40" s="84"/>
      <c r="AO40" s="96"/>
      <c r="AP40" s="92"/>
      <c r="AQ40" s="92"/>
      <c r="AR40" s="92"/>
      <c r="AS40" s="92"/>
      <c r="AT40" s="92"/>
      <c r="AU40" s="92"/>
      <c r="AV40" s="92"/>
      <c r="AW40" s="92"/>
      <c r="AX40" s="92"/>
      <c r="AY40" s="92"/>
      <c r="AZ40" s="92"/>
      <c r="BA40" s="84"/>
      <c r="BB40" s="84"/>
      <c r="BC40" s="84"/>
      <c r="BD40" s="84"/>
      <c r="BE40" s="84"/>
      <c r="BF40" s="84"/>
      <c r="BG40" s="84"/>
      <c r="BH40" s="84"/>
      <c r="BI40" s="92"/>
      <c r="BJ40" s="92"/>
      <c r="BK40" s="92"/>
      <c r="BL40" s="92"/>
      <c r="BM40" s="99"/>
      <c r="BN40" s="93"/>
      <c r="BO40" s="84"/>
      <c r="BP40" s="83" t="n">
        <v>39</v>
      </c>
    </row>
    <row r="41" customFormat="false" ht="30" hidden="false" customHeight="true" outlineLevel="0" collapsed="false">
      <c r="A41" s="84"/>
      <c r="D41" s="84"/>
      <c r="E41" s="91"/>
      <c r="F41" s="113"/>
      <c r="G41" s="89"/>
      <c r="H41" s="91"/>
      <c r="I41" s="91"/>
      <c r="J41" s="91"/>
      <c r="K41" s="91"/>
      <c r="L41" s="91"/>
      <c r="M41" s="91"/>
      <c r="N41" s="84"/>
      <c r="O41" s="84"/>
      <c r="P41" s="92"/>
      <c r="Q41" s="93"/>
      <c r="R41" s="91"/>
      <c r="S41" s="91"/>
      <c r="T41" s="91"/>
      <c r="U41" s="91"/>
      <c r="V41" s="92"/>
      <c r="W41" s="92"/>
      <c r="X41" s="92"/>
      <c r="Y41" s="92"/>
      <c r="Z41" s="92"/>
      <c r="AA41" s="92"/>
      <c r="AB41" s="92"/>
      <c r="AC41" s="92"/>
      <c r="AD41" s="91"/>
      <c r="AE41" s="92"/>
      <c r="AF41" s="92"/>
      <c r="AG41" s="92"/>
      <c r="AH41" s="92"/>
      <c r="AI41" s="92"/>
      <c r="AJ41" s="113"/>
      <c r="AK41" s="92"/>
      <c r="AL41" s="96"/>
      <c r="AM41" s="96"/>
      <c r="AN41" s="84"/>
      <c r="AO41" s="96"/>
      <c r="AP41" s="92"/>
      <c r="AQ41" s="92"/>
      <c r="AR41" s="92"/>
      <c r="AS41" s="92"/>
      <c r="AT41" s="92"/>
      <c r="AU41" s="92"/>
      <c r="AV41" s="92"/>
      <c r="AW41" s="92"/>
      <c r="AX41" s="92"/>
      <c r="AY41" s="92"/>
      <c r="AZ41" s="92"/>
      <c r="BA41" s="84"/>
      <c r="BB41" s="84"/>
      <c r="BC41" s="84"/>
      <c r="BD41" s="84"/>
      <c r="BE41" s="84"/>
      <c r="BF41" s="84"/>
      <c r="BG41" s="84"/>
      <c r="BH41" s="84"/>
      <c r="BI41" s="92"/>
      <c r="BJ41" s="92"/>
      <c r="BK41" s="92"/>
      <c r="BL41" s="92"/>
      <c r="BM41" s="99"/>
      <c r="BN41" s="93"/>
      <c r="BO41" s="84"/>
      <c r="BP41" s="83" t="n">
        <v>40</v>
      </c>
    </row>
    <row r="42" customFormat="false" ht="30" hidden="false" customHeight="true" outlineLevel="0" collapsed="false">
      <c r="A42" s="84"/>
      <c r="D42" s="84"/>
      <c r="E42" s="91"/>
      <c r="F42" s="113"/>
      <c r="G42" s="89"/>
      <c r="H42" s="91"/>
      <c r="I42" s="91"/>
      <c r="J42" s="91"/>
      <c r="K42" s="91"/>
      <c r="L42" s="91"/>
      <c r="M42" s="91"/>
      <c r="N42" s="84"/>
      <c r="O42" s="84"/>
      <c r="P42" s="92"/>
      <c r="Q42" s="93"/>
      <c r="R42" s="91"/>
      <c r="S42" s="91"/>
      <c r="T42" s="91"/>
      <c r="U42" s="91"/>
      <c r="V42" s="92"/>
      <c r="W42" s="92"/>
      <c r="X42" s="92"/>
      <c r="Y42" s="92"/>
      <c r="Z42" s="92"/>
      <c r="AA42" s="92"/>
      <c r="AB42" s="92"/>
      <c r="AC42" s="92"/>
      <c r="AD42" s="91"/>
      <c r="AE42" s="92"/>
      <c r="AF42" s="92"/>
      <c r="AG42" s="92"/>
      <c r="AH42" s="92"/>
      <c r="AI42" s="92"/>
      <c r="AJ42" s="113"/>
      <c r="AK42" s="92"/>
      <c r="AL42" s="96"/>
      <c r="AM42" s="96"/>
      <c r="AN42" s="84"/>
      <c r="AO42" s="96"/>
      <c r="AP42" s="92"/>
      <c r="AQ42" s="92"/>
      <c r="AR42" s="92"/>
      <c r="AS42" s="92"/>
      <c r="AT42" s="92"/>
      <c r="AU42" s="92"/>
      <c r="AV42" s="92"/>
      <c r="AW42" s="92"/>
      <c r="AX42" s="92"/>
      <c r="AY42" s="92"/>
      <c r="AZ42" s="92"/>
      <c r="BA42" s="84"/>
      <c r="BB42" s="84"/>
      <c r="BC42" s="84"/>
      <c r="BD42" s="84"/>
      <c r="BE42" s="84"/>
      <c r="BF42" s="84"/>
      <c r="BG42" s="84"/>
      <c r="BH42" s="84"/>
      <c r="BI42" s="92"/>
      <c r="BJ42" s="92"/>
      <c r="BK42" s="92"/>
      <c r="BL42" s="92"/>
      <c r="BM42" s="99"/>
      <c r="BN42" s="93"/>
      <c r="BO42" s="84"/>
      <c r="BP42" s="83" t="n">
        <v>41</v>
      </c>
    </row>
    <row r="43" customFormat="false" ht="30" hidden="false" customHeight="true" outlineLevel="0" collapsed="false">
      <c r="A43" s="84"/>
      <c r="D43" s="84"/>
      <c r="E43" s="91"/>
      <c r="F43" s="113"/>
      <c r="G43" s="89"/>
      <c r="H43" s="91"/>
      <c r="I43" s="91"/>
      <c r="J43" s="91"/>
      <c r="K43" s="91"/>
      <c r="L43" s="91"/>
      <c r="M43" s="91"/>
      <c r="N43" s="84"/>
      <c r="O43" s="84"/>
      <c r="P43" s="92"/>
      <c r="Q43" s="93"/>
      <c r="R43" s="91"/>
      <c r="S43" s="91"/>
      <c r="T43" s="91"/>
      <c r="U43" s="91"/>
      <c r="V43" s="92"/>
      <c r="W43" s="92"/>
      <c r="X43" s="92"/>
      <c r="Y43" s="92"/>
      <c r="Z43" s="92"/>
      <c r="AA43" s="92"/>
      <c r="AB43" s="92"/>
      <c r="AC43" s="92"/>
      <c r="AD43" s="91"/>
      <c r="AE43" s="92"/>
      <c r="AF43" s="92"/>
      <c r="AG43" s="92"/>
      <c r="AH43" s="92"/>
      <c r="AI43" s="92"/>
      <c r="AJ43" s="113"/>
      <c r="AK43" s="92"/>
      <c r="AL43" s="96"/>
      <c r="AM43" s="96"/>
      <c r="AN43" s="84"/>
      <c r="AO43" s="96"/>
      <c r="AP43" s="92"/>
      <c r="AQ43" s="92"/>
      <c r="AR43" s="92"/>
      <c r="AS43" s="92"/>
      <c r="AT43" s="92"/>
      <c r="AU43" s="92"/>
      <c r="AV43" s="92"/>
      <c r="AW43" s="92"/>
      <c r="AX43" s="92"/>
      <c r="AY43" s="92"/>
      <c r="AZ43" s="92"/>
      <c r="BA43" s="84"/>
      <c r="BB43" s="84"/>
      <c r="BC43" s="84"/>
      <c r="BD43" s="84"/>
      <c r="BE43" s="84"/>
      <c r="BF43" s="84"/>
      <c r="BG43" s="84"/>
      <c r="BH43" s="84"/>
      <c r="BI43" s="92"/>
      <c r="BJ43" s="92"/>
      <c r="BK43" s="92"/>
      <c r="BL43" s="92"/>
      <c r="BM43" s="99"/>
      <c r="BN43" s="93"/>
      <c r="BO43" s="84"/>
      <c r="BP43" s="83" t="n">
        <v>42</v>
      </c>
    </row>
    <row r="44" customFormat="false" ht="30" hidden="false" customHeight="true" outlineLevel="0" collapsed="false">
      <c r="A44" s="84"/>
      <c r="D44" s="84"/>
      <c r="E44" s="91"/>
      <c r="F44" s="113"/>
      <c r="G44" s="89"/>
      <c r="H44" s="91"/>
      <c r="I44" s="91"/>
      <c r="J44" s="91"/>
      <c r="K44" s="91"/>
      <c r="L44" s="91"/>
      <c r="M44" s="91"/>
      <c r="N44" s="84"/>
      <c r="O44" s="84"/>
      <c r="P44" s="92"/>
      <c r="Q44" s="93"/>
      <c r="R44" s="91"/>
      <c r="S44" s="91"/>
      <c r="T44" s="91"/>
      <c r="U44" s="91"/>
      <c r="V44" s="92"/>
      <c r="W44" s="92"/>
      <c r="X44" s="92"/>
      <c r="Y44" s="92"/>
      <c r="Z44" s="92"/>
      <c r="AA44" s="92"/>
      <c r="AB44" s="92"/>
      <c r="AC44" s="92"/>
      <c r="AD44" s="91"/>
      <c r="AE44" s="92"/>
      <c r="AF44" s="92"/>
      <c r="AG44" s="92"/>
      <c r="AH44" s="92"/>
      <c r="AI44" s="92"/>
      <c r="AJ44" s="113"/>
      <c r="AK44" s="92"/>
      <c r="AL44" s="96"/>
      <c r="AM44" s="96"/>
      <c r="AN44" s="84"/>
      <c r="AO44" s="96"/>
      <c r="AP44" s="92"/>
      <c r="AQ44" s="92"/>
      <c r="AR44" s="92"/>
      <c r="AS44" s="92"/>
      <c r="AT44" s="92"/>
      <c r="AU44" s="92"/>
      <c r="AV44" s="92"/>
      <c r="AW44" s="92"/>
      <c r="AX44" s="92"/>
      <c r="AY44" s="92"/>
      <c r="AZ44" s="92"/>
      <c r="BA44" s="84"/>
      <c r="BB44" s="84"/>
      <c r="BC44" s="84"/>
      <c r="BD44" s="84"/>
      <c r="BE44" s="84"/>
      <c r="BF44" s="84"/>
      <c r="BG44" s="84"/>
      <c r="BH44" s="84"/>
      <c r="BI44" s="92"/>
      <c r="BJ44" s="92"/>
      <c r="BK44" s="92"/>
      <c r="BL44" s="92"/>
      <c r="BM44" s="99"/>
      <c r="BN44" s="93"/>
      <c r="BO44" s="84"/>
      <c r="BP44" s="83" t="n">
        <v>43</v>
      </c>
    </row>
    <row r="45" customFormat="false" ht="30" hidden="false" customHeight="true" outlineLevel="0" collapsed="false">
      <c r="A45" s="84"/>
      <c r="D45" s="84"/>
      <c r="E45" s="91"/>
      <c r="F45" s="113"/>
      <c r="G45" s="89"/>
      <c r="H45" s="91"/>
      <c r="I45" s="91"/>
      <c r="J45" s="91"/>
      <c r="K45" s="91"/>
      <c r="L45" s="91"/>
      <c r="M45" s="91"/>
      <c r="N45" s="84"/>
      <c r="O45" s="84"/>
      <c r="P45" s="92"/>
      <c r="Q45" s="93"/>
      <c r="R45" s="91"/>
      <c r="S45" s="91"/>
      <c r="T45" s="91"/>
      <c r="U45" s="91"/>
      <c r="V45" s="92"/>
      <c r="W45" s="92"/>
      <c r="X45" s="92"/>
      <c r="Y45" s="92"/>
      <c r="Z45" s="92"/>
      <c r="AA45" s="92"/>
      <c r="AB45" s="92"/>
      <c r="AC45" s="92"/>
      <c r="AD45" s="91"/>
      <c r="AE45" s="92"/>
      <c r="AF45" s="92"/>
      <c r="AG45" s="92"/>
      <c r="AH45" s="92"/>
      <c r="AI45" s="92"/>
      <c r="AJ45" s="113"/>
      <c r="AK45" s="92"/>
      <c r="AL45" s="96"/>
      <c r="AM45" s="96"/>
      <c r="AN45" s="84"/>
      <c r="AO45" s="96"/>
      <c r="AP45" s="92"/>
      <c r="AQ45" s="92"/>
      <c r="AR45" s="92"/>
      <c r="AS45" s="92"/>
      <c r="AT45" s="92"/>
      <c r="AU45" s="92"/>
      <c r="AV45" s="92"/>
      <c r="AW45" s="92"/>
      <c r="AX45" s="92"/>
      <c r="AY45" s="92"/>
      <c r="AZ45" s="92"/>
      <c r="BA45" s="84"/>
      <c r="BB45" s="84"/>
      <c r="BC45" s="84"/>
      <c r="BD45" s="84"/>
      <c r="BE45" s="84"/>
      <c r="BF45" s="84"/>
      <c r="BG45" s="84"/>
      <c r="BH45" s="84"/>
      <c r="BI45" s="92"/>
      <c r="BJ45" s="92"/>
      <c r="BK45" s="92"/>
      <c r="BL45" s="92"/>
      <c r="BM45" s="99"/>
      <c r="BN45" s="93"/>
      <c r="BO45" s="84"/>
      <c r="BP45" s="83" t="n">
        <v>44</v>
      </c>
    </row>
    <row r="46" customFormat="false" ht="30" hidden="false" customHeight="true" outlineLevel="0" collapsed="false">
      <c r="A46" s="84"/>
      <c r="D46" s="84"/>
      <c r="E46" s="91"/>
      <c r="F46" s="113"/>
      <c r="G46" s="89"/>
      <c r="H46" s="91"/>
      <c r="I46" s="91"/>
      <c r="J46" s="91"/>
      <c r="K46" s="91"/>
      <c r="L46" s="91"/>
      <c r="M46" s="91"/>
      <c r="N46" s="84"/>
      <c r="O46" s="84"/>
      <c r="P46" s="92"/>
      <c r="Q46" s="93"/>
      <c r="R46" s="91"/>
      <c r="S46" s="91"/>
      <c r="T46" s="91"/>
      <c r="U46" s="91"/>
      <c r="V46" s="92"/>
      <c r="W46" s="92"/>
      <c r="X46" s="92"/>
      <c r="Y46" s="92"/>
      <c r="Z46" s="92"/>
      <c r="AA46" s="92"/>
      <c r="AB46" s="92"/>
      <c r="AC46" s="92"/>
      <c r="AD46" s="91"/>
      <c r="AE46" s="92"/>
      <c r="AF46" s="92"/>
      <c r="AG46" s="92"/>
      <c r="AH46" s="92"/>
      <c r="AI46" s="92"/>
      <c r="AJ46" s="113"/>
      <c r="AK46" s="92"/>
      <c r="AL46" s="96"/>
      <c r="AM46" s="96"/>
      <c r="AN46" s="84"/>
      <c r="AO46" s="96"/>
      <c r="AP46" s="92"/>
      <c r="AQ46" s="92"/>
      <c r="AR46" s="92"/>
      <c r="AS46" s="92"/>
      <c r="AT46" s="92"/>
      <c r="AU46" s="92"/>
      <c r="AV46" s="92"/>
      <c r="AW46" s="92"/>
      <c r="AX46" s="92"/>
      <c r="AY46" s="92"/>
      <c r="AZ46" s="92"/>
      <c r="BA46" s="84"/>
      <c r="BB46" s="84"/>
      <c r="BC46" s="84"/>
      <c r="BD46" s="84"/>
      <c r="BE46" s="84"/>
      <c r="BF46" s="84"/>
      <c r="BG46" s="84"/>
      <c r="BH46" s="84"/>
      <c r="BI46" s="92"/>
      <c r="BJ46" s="92"/>
      <c r="BK46" s="92"/>
      <c r="BL46" s="92"/>
      <c r="BM46" s="99"/>
      <c r="BN46" s="93"/>
      <c r="BO46" s="84"/>
      <c r="BP46" s="83" t="n">
        <v>45</v>
      </c>
    </row>
    <row r="47" customFormat="false" ht="30" hidden="false" customHeight="true" outlineLevel="0" collapsed="false">
      <c r="A47" s="84"/>
      <c r="D47" s="84"/>
      <c r="E47" s="91"/>
      <c r="F47" s="113"/>
      <c r="G47" s="89"/>
      <c r="H47" s="91"/>
      <c r="I47" s="91"/>
      <c r="J47" s="91"/>
      <c r="K47" s="91"/>
      <c r="L47" s="91"/>
      <c r="M47" s="91"/>
      <c r="N47" s="84"/>
      <c r="O47" s="84"/>
      <c r="P47" s="92"/>
      <c r="Q47" s="93"/>
      <c r="R47" s="91"/>
      <c r="S47" s="91"/>
      <c r="T47" s="91"/>
      <c r="U47" s="91"/>
      <c r="V47" s="92"/>
      <c r="W47" s="92"/>
      <c r="X47" s="92"/>
      <c r="Y47" s="92"/>
      <c r="Z47" s="92"/>
      <c r="AA47" s="92"/>
      <c r="AB47" s="92"/>
      <c r="AC47" s="92"/>
      <c r="AD47" s="91"/>
      <c r="AE47" s="92"/>
      <c r="AF47" s="92"/>
      <c r="AG47" s="92"/>
      <c r="AH47" s="92"/>
      <c r="AI47" s="92"/>
      <c r="AJ47" s="113"/>
      <c r="AK47" s="92"/>
      <c r="AL47" s="96"/>
      <c r="AM47" s="96"/>
      <c r="AN47" s="84"/>
      <c r="AO47" s="96"/>
      <c r="AP47" s="92"/>
      <c r="AQ47" s="92"/>
      <c r="AR47" s="92"/>
      <c r="AS47" s="92"/>
      <c r="AT47" s="92"/>
      <c r="AU47" s="92"/>
      <c r="AV47" s="92"/>
      <c r="AW47" s="92"/>
      <c r="AX47" s="92"/>
      <c r="AY47" s="92"/>
      <c r="AZ47" s="92"/>
      <c r="BA47" s="84"/>
      <c r="BB47" s="84"/>
      <c r="BC47" s="84"/>
      <c r="BD47" s="84"/>
      <c r="BE47" s="84"/>
      <c r="BF47" s="84"/>
      <c r="BG47" s="84"/>
      <c r="BH47" s="84"/>
      <c r="BI47" s="92"/>
      <c r="BJ47" s="92"/>
      <c r="BK47" s="92"/>
      <c r="BL47" s="92"/>
      <c r="BM47" s="99"/>
      <c r="BN47" s="93"/>
      <c r="BO47" s="84"/>
      <c r="BP47" s="83" t="n">
        <v>46</v>
      </c>
    </row>
    <row r="48" customFormat="false" ht="30" hidden="false" customHeight="true" outlineLevel="0" collapsed="false">
      <c r="A48" s="84"/>
      <c r="D48" s="84"/>
      <c r="E48" s="91"/>
      <c r="F48" s="113"/>
      <c r="G48" s="89"/>
      <c r="H48" s="91"/>
      <c r="I48" s="91"/>
      <c r="J48" s="91"/>
      <c r="K48" s="91"/>
      <c r="L48" s="91"/>
      <c r="M48" s="91"/>
      <c r="N48" s="84"/>
      <c r="O48" s="84"/>
      <c r="P48" s="92"/>
      <c r="Q48" s="93"/>
      <c r="R48" s="91"/>
      <c r="S48" s="91"/>
      <c r="T48" s="91"/>
      <c r="U48" s="91"/>
      <c r="V48" s="92"/>
      <c r="W48" s="92"/>
      <c r="X48" s="92"/>
      <c r="Y48" s="92"/>
      <c r="Z48" s="92"/>
      <c r="AA48" s="92"/>
      <c r="AB48" s="92"/>
      <c r="AC48" s="92"/>
      <c r="AD48" s="91"/>
      <c r="AE48" s="92"/>
      <c r="AF48" s="92"/>
      <c r="AG48" s="92"/>
      <c r="AH48" s="92"/>
      <c r="AI48" s="92"/>
      <c r="AJ48" s="113"/>
      <c r="AK48" s="92"/>
      <c r="AL48" s="96"/>
      <c r="AM48" s="96"/>
      <c r="AN48" s="84"/>
      <c r="AO48" s="96"/>
      <c r="AP48" s="92"/>
      <c r="AQ48" s="92"/>
      <c r="AR48" s="92"/>
      <c r="AS48" s="92"/>
      <c r="AT48" s="92"/>
      <c r="AU48" s="92"/>
      <c r="AV48" s="92"/>
      <c r="AW48" s="92"/>
      <c r="AX48" s="92"/>
      <c r="AY48" s="92"/>
      <c r="AZ48" s="92"/>
      <c r="BA48" s="84"/>
      <c r="BB48" s="84"/>
      <c r="BC48" s="84"/>
      <c r="BD48" s="84"/>
      <c r="BE48" s="84"/>
      <c r="BF48" s="84"/>
      <c r="BG48" s="84"/>
      <c r="BH48" s="84"/>
      <c r="BI48" s="92"/>
      <c r="BJ48" s="92"/>
      <c r="BK48" s="92"/>
      <c r="BL48" s="92"/>
      <c r="BM48" s="99"/>
      <c r="BN48" s="93"/>
      <c r="BO48" s="84"/>
      <c r="BP48" s="83" t="n">
        <v>47</v>
      </c>
    </row>
    <row r="49" customFormat="false" ht="30" hidden="false" customHeight="true" outlineLevel="0" collapsed="false">
      <c r="A49" s="84"/>
      <c r="D49" s="84"/>
      <c r="E49" s="91"/>
      <c r="F49" s="113"/>
      <c r="G49" s="89"/>
      <c r="H49" s="91"/>
      <c r="I49" s="91"/>
      <c r="J49" s="91"/>
      <c r="K49" s="91"/>
      <c r="L49" s="91"/>
      <c r="M49" s="91"/>
      <c r="N49" s="84"/>
      <c r="O49" s="84"/>
      <c r="P49" s="92"/>
      <c r="Q49" s="93"/>
      <c r="R49" s="91"/>
      <c r="S49" s="91"/>
      <c r="T49" s="91"/>
      <c r="U49" s="91"/>
      <c r="V49" s="92"/>
      <c r="W49" s="92"/>
      <c r="X49" s="92"/>
      <c r="Y49" s="92"/>
      <c r="Z49" s="92"/>
      <c r="AA49" s="92"/>
      <c r="AB49" s="92"/>
      <c r="AC49" s="92"/>
      <c r="AD49" s="91"/>
      <c r="AE49" s="92"/>
      <c r="AF49" s="92"/>
      <c r="AG49" s="92"/>
      <c r="AH49" s="92"/>
      <c r="AI49" s="92"/>
      <c r="AJ49" s="113"/>
      <c r="AK49" s="92"/>
      <c r="AL49" s="96"/>
      <c r="AM49" s="96"/>
      <c r="AN49" s="84"/>
      <c r="AO49" s="96"/>
      <c r="AP49" s="92"/>
      <c r="AQ49" s="92"/>
      <c r="AR49" s="92"/>
      <c r="AS49" s="92"/>
      <c r="AT49" s="92"/>
      <c r="AU49" s="92"/>
      <c r="AV49" s="92"/>
      <c r="AW49" s="92"/>
      <c r="AX49" s="92"/>
      <c r="AY49" s="92"/>
      <c r="AZ49" s="92"/>
      <c r="BA49" s="84"/>
      <c r="BB49" s="84"/>
      <c r="BC49" s="84"/>
      <c r="BD49" s="84"/>
      <c r="BE49" s="84"/>
      <c r="BF49" s="84"/>
      <c r="BG49" s="84"/>
      <c r="BH49" s="84"/>
      <c r="BI49" s="92"/>
      <c r="BJ49" s="92"/>
      <c r="BK49" s="92"/>
      <c r="BL49" s="92"/>
      <c r="BM49" s="99"/>
      <c r="BN49" s="93"/>
      <c r="BO49" s="84"/>
      <c r="BP49" s="83" t="n">
        <v>48</v>
      </c>
    </row>
    <row r="50" customFormat="false" ht="30" hidden="false" customHeight="true" outlineLevel="0" collapsed="false">
      <c r="A50" s="84"/>
      <c r="D50" s="84"/>
      <c r="E50" s="91"/>
      <c r="F50" s="113"/>
      <c r="G50" s="89"/>
      <c r="H50" s="91"/>
      <c r="I50" s="91"/>
      <c r="J50" s="91"/>
      <c r="K50" s="91"/>
      <c r="L50" s="91"/>
      <c r="M50" s="91"/>
      <c r="N50" s="84"/>
      <c r="O50" s="84"/>
      <c r="P50" s="92"/>
      <c r="Q50" s="93"/>
      <c r="R50" s="91"/>
      <c r="S50" s="91"/>
      <c r="T50" s="91"/>
      <c r="U50" s="91"/>
      <c r="V50" s="92"/>
      <c r="W50" s="92"/>
      <c r="X50" s="92"/>
      <c r="Y50" s="92"/>
      <c r="Z50" s="92"/>
      <c r="AA50" s="92"/>
      <c r="AB50" s="92"/>
      <c r="AC50" s="92"/>
      <c r="AD50" s="91"/>
      <c r="AE50" s="92"/>
      <c r="AF50" s="92"/>
      <c r="AG50" s="92"/>
      <c r="AH50" s="92"/>
      <c r="AI50" s="92"/>
      <c r="AJ50" s="113"/>
      <c r="AK50" s="92"/>
      <c r="AL50" s="96"/>
      <c r="AM50" s="96"/>
      <c r="AN50" s="84"/>
      <c r="AO50" s="96"/>
      <c r="AP50" s="92"/>
      <c r="AQ50" s="92"/>
      <c r="AR50" s="92"/>
      <c r="AS50" s="92"/>
      <c r="AT50" s="92"/>
      <c r="AU50" s="92"/>
      <c r="AV50" s="92"/>
      <c r="AW50" s="92"/>
      <c r="AX50" s="92"/>
      <c r="AY50" s="92"/>
      <c r="AZ50" s="92"/>
      <c r="BA50" s="84"/>
      <c r="BB50" s="84"/>
      <c r="BC50" s="84"/>
      <c r="BD50" s="84"/>
      <c r="BE50" s="84"/>
      <c r="BF50" s="84"/>
      <c r="BG50" s="84"/>
      <c r="BH50" s="84"/>
      <c r="BI50" s="92"/>
      <c r="BJ50" s="92"/>
      <c r="BK50" s="92"/>
      <c r="BL50" s="92"/>
      <c r="BM50" s="99"/>
      <c r="BN50" s="93"/>
      <c r="BO50" s="84"/>
      <c r="BP50" s="83" t="n">
        <v>49</v>
      </c>
    </row>
    <row r="51" customFormat="false" ht="30" hidden="false" customHeight="true" outlineLevel="0" collapsed="false">
      <c r="A51" s="84"/>
      <c r="D51" s="84"/>
      <c r="E51" s="91"/>
      <c r="F51" s="113"/>
      <c r="G51" s="89"/>
      <c r="H51" s="91"/>
      <c r="I51" s="91"/>
      <c r="J51" s="91"/>
      <c r="K51" s="91"/>
      <c r="L51" s="91"/>
      <c r="M51" s="91"/>
      <c r="N51" s="84"/>
      <c r="O51" s="84"/>
      <c r="P51" s="92"/>
      <c r="Q51" s="93"/>
      <c r="R51" s="91"/>
      <c r="S51" s="91"/>
      <c r="T51" s="91"/>
      <c r="U51" s="91"/>
      <c r="V51" s="92"/>
      <c r="W51" s="92"/>
      <c r="X51" s="92"/>
      <c r="Y51" s="92"/>
      <c r="Z51" s="92"/>
      <c r="AA51" s="92"/>
      <c r="AB51" s="92"/>
      <c r="AC51" s="92"/>
      <c r="AD51" s="91"/>
      <c r="AE51" s="92"/>
      <c r="AF51" s="92"/>
      <c r="AG51" s="92"/>
      <c r="AH51" s="92"/>
      <c r="AI51" s="92"/>
      <c r="AJ51" s="113"/>
      <c r="AK51" s="92"/>
      <c r="AL51" s="96"/>
      <c r="AM51" s="96"/>
      <c r="AN51" s="84"/>
      <c r="AO51" s="96"/>
      <c r="AP51" s="92"/>
      <c r="AQ51" s="92"/>
      <c r="AR51" s="92"/>
      <c r="AS51" s="92"/>
      <c r="AT51" s="92"/>
      <c r="AU51" s="92"/>
      <c r="AV51" s="92"/>
      <c r="AW51" s="92"/>
      <c r="AX51" s="92"/>
      <c r="AY51" s="92"/>
      <c r="AZ51" s="92"/>
      <c r="BA51" s="84"/>
      <c r="BB51" s="84"/>
      <c r="BC51" s="84"/>
      <c r="BD51" s="84"/>
      <c r="BE51" s="84"/>
      <c r="BF51" s="84"/>
      <c r="BG51" s="84"/>
      <c r="BH51" s="84"/>
      <c r="BI51" s="92"/>
      <c r="BJ51" s="92"/>
      <c r="BK51" s="92"/>
      <c r="BL51" s="92"/>
      <c r="BM51" s="99"/>
      <c r="BN51" s="93"/>
      <c r="BO51" s="84"/>
      <c r="BP51" s="83" t="n">
        <v>50</v>
      </c>
    </row>
    <row r="52" customFormat="false" ht="30" hidden="false" customHeight="true" outlineLevel="0" collapsed="false">
      <c r="A52" s="84"/>
      <c r="D52" s="84"/>
      <c r="E52" s="91"/>
      <c r="F52" s="113"/>
      <c r="G52" s="89"/>
      <c r="H52" s="91"/>
      <c r="I52" s="91"/>
      <c r="J52" s="91"/>
      <c r="K52" s="91"/>
      <c r="L52" s="91"/>
      <c r="M52" s="91"/>
      <c r="N52" s="84"/>
      <c r="O52" s="84"/>
      <c r="P52" s="92"/>
      <c r="Q52" s="93"/>
      <c r="R52" s="91"/>
      <c r="S52" s="91"/>
      <c r="T52" s="91"/>
      <c r="U52" s="91"/>
      <c r="V52" s="92"/>
      <c r="W52" s="92"/>
      <c r="X52" s="92"/>
      <c r="Y52" s="92"/>
      <c r="Z52" s="92"/>
      <c r="AA52" s="92"/>
      <c r="AB52" s="92"/>
      <c r="AC52" s="92"/>
      <c r="AD52" s="91"/>
      <c r="AE52" s="92"/>
      <c r="AF52" s="92"/>
      <c r="AG52" s="92"/>
      <c r="AH52" s="92"/>
      <c r="AI52" s="92"/>
      <c r="AJ52" s="113"/>
      <c r="AK52" s="92"/>
      <c r="AL52" s="96"/>
      <c r="AM52" s="96"/>
      <c r="AN52" s="84"/>
      <c r="AO52" s="96"/>
      <c r="AP52" s="92"/>
      <c r="AQ52" s="92"/>
      <c r="AR52" s="92"/>
      <c r="AS52" s="92"/>
      <c r="AT52" s="92"/>
      <c r="AU52" s="92"/>
      <c r="AV52" s="92"/>
      <c r="AW52" s="92"/>
      <c r="AX52" s="92"/>
      <c r="AY52" s="92"/>
      <c r="AZ52" s="92"/>
      <c r="BA52" s="84"/>
      <c r="BB52" s="84"/>
      <c r="BC52" s="84"/>
      <c r="BD52" s="84"/>
      <c r="BE52" s="84"/>
      <c r="BF52" s="84"/>
      <c r="BG52" s="84"/>
      <c r="BH52" s="84"/>
      <c r="BI52" s="92"/>
      <c r="BJ52" s="92"/>
      <c r="BK52" s="92"/>
      <c r="BL52" s="92"/>
      <c r="BM52" s="99"/>
      <c r="BN52" s="93"/>
      <c r="BO52" s="84"/>
      <c r="BP52" s="83" t="n">
        <v>51</v>
      </c>
    </row>
    <row r="53" customFormat="false" ht="30" hidden="false" customHeight="true" outlineLevel="0" collapsed="false">
      <c r="A53" s="84"/>
      <c r="D53" s="84"/>
      <c r="E53" s="91"/>
      <c r="F53" s="113"/>
      <c r="G53" s="89"/>
      <c r="H53" s="91"/>
      <c r="I53" s="91"/>
      <c r="J53" s="91"/>
      <c r="K53" s="91"/>
      <c r="L53" s="91"/>
      <c r="M53" s="91"/>
      <c r="N53" s="84"/>
      <c r="O53" s="84"/>
      <c r="P53" s="92"/>
      <c r="Q53" s="93"/>
      <c r="R53" s="91"/>
      <c r="S53" s="91"/>
      <c r="T53" s="91"/>
      <c r="U53" s="91"/>
      <c r="V53" s="92"/>
      <c r="W53" s="92"/>
      <c r="X53" s="92"/>
      <c r="Y53" s="92"/>
      <c r="Z53" s="92"/>
      <c r="AA53" s="92"/>
      <c r="AB53" s="92"/>
      <c r="AC53" s="92"/>
      <c r="AD53" s="91"/>
      <c r="AE53" s="92"/>
      <c r="AF53" s="92"/>
      <c r="AG53" s="92"/>
      <c r="AH53" s="92"/>
      <c r="AI53" s="92"/>
      <c r="AJ53" s="113"/>
      <c r="AK53" s="92"/>
      <c r="AL53" s="96"/>
      <c r="AM53" s="96"/>
      <c r="AN53" s="84"/>
      <c r="AO53" s="96"/>
      <c r="AP53" s="92"/>
      <c r="AQ53" s="92"/>
      <c r="AR53" s="92"/>
      <c r="AS53" s="92"/>
      <c r="AT53" s="92"/>
      <c r="AU53" s="92"/>
      <c r="AV53" s="92"/>
      <c r="AW53" s="92"/>
      <c r="AX53" s="92"/>
      <c r="AY53" s="92"/>
      <c r="AZ53" s="92"/>
      <c r="BA53" s="84"/>
      <c r="BB53" s="84"/>
      <c r="BC53" s="84"/>
      <c r="BD53" s="84"/>
      <c r="BE53" s="84"/>
      <c r="BF53" s="84"/>
      <c r="BG53" s="84"/>
      <c r="BH53" s="84"/>
      <c r="BI53" s="92"/>
      <c r="BJ53" s="92"/>
      <c r="BK53" s="92"/>
      <c r="BL53" s="92"/>
      <c r="BM53" s="99"/>
      <c r="BN53" s="93"/>
      <c r="BO53" s="84"/>
      <c r="BP53" s="83" t="n">
        <v>52</v>
      </c>
    </row>
    <row r="54" customFormat="false" ht="30" hidden="false" customHeight="true" outlineLevel="0" collapsed="false">
      <c r="A54" s="84"/>
      <c r="D54" s="84"/>
      <c r="E54" s="91"/>
      <c r="F54" s="113"/>
      <c r="G54" s="89"/>
      <c r="H54" s="91"/>
      <c r="I54" s="91"/>
      <c r="J54" s="91"/>
      <c r="K54" s="91"/>
      <c r="L54" s="91"/>
      <c r="M54" s="91"/>
      <c r="N54" s="84"/>
      <c r="O54" s="84"/>
      <c r="P54" s="92"/>
      <c r="Q54" s="93"/>
      <c r="R54" s="91"/>
      <c r="S54" s="91"/>
      <c r="T54" s="91"/>
      <c r="U54" s="91"/>
      <c r="V54" s="92"/>
      <c r="W54" s="92"/>
      <c r="X54" s="92"/>
      <c r="Y54" s="92"/>
      <c r="Z54" s="92"/>
      <c r="AA54" s="92"/>
      <c r="AB54" s="92"/>
      <c r="AC54" s="92"/>
      <c r="AD54" s="91"/>
      <c r="AE54" s="92"/>
      <c r="AF54" s="92"/>
      <c r="AG54" s="92"/>
      <c r="AH54" s="92"/>
      <c r="AI54" s="92"/>
      <c r="AJ54" s="113"/>
      <c r="AK54" s="92"/>
      <c r="AL54" s="96"/>
      <c r="AM54" s="96"/>
      <c r="AN54" s="84"/>
      <c r="AO54" s="96"/>
      <c r="AP54" s="92"/>
      <c r="AQ54" s="92"/>
      <c r="AR54" s="92"/>
      <c r="AS54" s="92"/>
      <c r="AT54" s="92"/>
      <c r="AU54" s="92"/>
      <c r="AV54" s="92"/>
      <c r="AW54" s="92"/>
      <c r="AX54" s="92"/>
      <c r="AY54" s="92"/>
      <c r="AZ54" s="92"/>
      <c r="BA54" s="84"/>
      <c r="BB54" s="84"/>
      <c r="BC54" s="84"/>
      <c r="BD54" s="84"/>
      <c r="BE54" s="84"/>
      <c r="BF54" s="84"/>
      <c r="BG54" s="84"/>
      <c r="BH54" s="84"/>
      <c r="BI54" s="92"/>
      <c r="BJ54" s="92"/>
      <c r="BK54" s="92"/>
      <c r="BL54" s="92"/>
      <c r="BM54" s="99"/>
      <c r="BN54" s="93"/>
      <c r="BO54" s="84"/>
      <c r="BP54" s="83" t="n">
        <v>53</v>
      </c>
    </row>
    <row r="55" customFormat="false" ht="30" hidden="false" customHeight="true" outlineLevel="0" collapsed="false">
      <c r="A55" s="84"/>
      <c r="D55" s="84"/>
      <c r="E55" s="91"/>
      <c r="F55" s="113"/>
      <c r="G55" s="89"/>
      <c r="H55" s="91"/>
      <c r="I55" s="91"/>
      <c r="J55" s="91"/>
      <c r="K55" s="91"/>
      <c r="L55" s="91"/>
      <c r="M55" s="91"/>
      <c r="N55" s="84"/>
      <c r="O55" s="84"/>
      <c r="P55" s="92"/>
      <c r="Q55" s="93"/>
      <c r="R55" s="91"/>
      <c r="S55" s="91"/>
      <c r="T55" s="91"/>
      <c r="U55" s="91"/>
      <c r="V55" s="92"/>
      <c r="W55" s="92"/>
      <c r="X55" s="92"/>
      <c r="Y55" s="92"/>
      <c r="Z55" s="92"/>
      <c r="AA55" s="92"/>
      <c r="AB55" s="92"/>
      <c r="AC55" s="92"/>
      <c r="AD55" s="91"/>
      <c r="AE55" s="92"/>
      <c r="AF55" s="92"/>
      <c r="AG55" s="92"/>
      <c r="AH55" s="92"/>
      <c r="AI55" s="92"/>
      <c r="AJ55" s="113"/>
      <c r="AK55" s="92"/>
      <c r="AL55" s="96"/>
      <c r="AM55" s="96"/>
      <c r="AN55" s="84"/>
      <c r="AO55" s="96"/>
      <c r="AP55" s="92"/>
      <c r="AQ55" s="92"/>
      <c r="AR55" s="92"/>
      <c r="AS55" s="92"/>
      <c r="AT55" s="92"/>
      <c r="AU55" s="92"/>
      <c r="AV55" s="92"/>
      <c r="AW55" s="92"/>
      <c r="AX55" s="92"/>
      <c r="AY55" s="92"/>
      <c r="AZ55" s="92"/>
      <c r="BA55" s="84"/>
      <c r="BB55" s="84"/>
      <c r="BC55" s="84"/>
      <c r="BD55" s="84"/>
      <c r="BE55" s="84"/>
      <c r="BF55" s="84"/>
      <c r="BG55" s="84"/>
      <c r="BH55" s="84"/>
      <c r="BI55" s="92"/>
      <c r="BJ55" s="92"/>
      <c r="BK55" s="92"/>
      <c r="BL55" s="92"/>
      <c r="BM55" s="99"/>
      <c r="BN55" s="93"/>
      <c r="BO55" s="84"/>
      <c r="BP55" s="83" t="n">
        <v>54</v>
      </c>
    </row>
    <row r="56" customFormat="false" ht="30" hidden="false" customHeight="true" outlineLevel="0" collapsed="false">
      <c r="A56" s="84"/>
      <c r="D56" s="84"/>
      <c r="E56" s="91"/>
      <c r="F56" s="113"/>
      <c r="G56" s="89"/>
      <c r="H56" s="91"/>
      <c r="I56" s="91"/>
      <c r="J56" s="91"/>
      <c r="K56" s="91"/>
      <c r="L56" s="91"/>
      <c r="M56" s="91"/>
      <c r="N56" s="84"/>
      <c r="O56" s="84"/>
      <c r="P56" s="92"/>
      <c r="Q56" s="93"/>
      <c r="R56" s="91"/>
      <c r="S56" s="91"/>
      <c r="T56" s="91"/>
      <c r="U56" s="91"/>
      <c r="V56" s="92"/>
      <c r="W56" s="92"/>
      <c r="X56" s="92"/>
      <c r="Y56" s="92"/>
      <c r="Z56" s="92"/>
      <c r="AA56" s="92"/>
      <c r="AB56" s="92"/>
      <c r="AC56" s="92"/>
      <c r="AD56" s="91"/>
      <c r="AE56" s="92"/>
      <c r="AF56" s="92"/>
      <c r="AG56" s="92"/>
      <c r="AH56" s="92"/>
      <c r="AI56" s="92"/>
      <c r="AJ56" s="113"/>
      <c r="AK56" s="92"/>
      <c r="AL56" s="96"/>
      <c r="AM56" s="96"/>
      <c r="AN56" s="84"/>
      <c r="AO56" s="96"/>
      <c r="AP56" s="92"/>
      <c r="AQ56" s="92"/>
      <c r="AR56" s="92"/>
      <c r="AS56" s="92"/>
      <c r="AT56" s="92"/>
      <c r="AU56" s="92"/>
      <c r="AV56" s="92"/>
      <c r="AW56" s="92"/>
      <c r="AX56" s="92"/>
      <c r="AY56" s="92"/>
      <c r="AZ56" s="92"/>
      <c r="BA56" s="84"/>
      <c r="BB56" s="84"/>
      <c r="BC56" s="84"/>
      <c r="BD56" s="84"/>
      <c r="BE56" s="84"/>
      <c r="BF56" s="84"/>
      <c r="BG56" s="84"/>
      <c r="BH56" s="84"/>
      <c r="BI56" s="92"/>
      <c r="BJ56" s="92"/>
      <c r="BK56" s="92"/>
      <c r="BL56" s="92"/>
      <c r="BM56" s="99"/>
      <c r="BN56" s="93"/>
      <c r="BO56" s="84"/>
      <c r="BP56" s="83" t="n">
        <v>55</v>
      </c>
    </row>
    <row r="57" customFormat="false" ht="30" hidden="false" customHeight="true" outlineLevel="0" collapsed="false">
      <c r="A57" s="84"/>
      <c r="D57" s="84"/>
      <c r="E57" s="91"/>
      <c r="F57" s="113"/>
      <c r="G57" s="89"/>
      <c r="H57" s="91"/>
      <c r="I57" s="91"/>
      <c r="J57" s="91"/>
      <c r="K57" s="91"/>
      <c r="L57" s="91"/>
      <c r="M57" s="91"/>
      <c r="N57" s="84"/>
      <c r="O57" s="84"/>
      <c r="P57" s="92"/>
      <c r="Q57" s="93"/>
      <c r="R57" s="91"/>
      <c r="S57" s="91"/>
      <c r="T57" s="91"/>
      <c r="U57" s="91"/>
      <c r="V57" s="92"/>
      <c r="W57" s="92"/>
      <c r="X57" s="92"/>
      <c r="Y57" s="92"/>
      <c r="Z57" s="92"/>
      <c r="AA57" s="92"/>
      <c r="AB57" s="92"/>
      <c r="AC57" s="92"/>
      <c r="AD57" s="91"/>
      <c r="AE57" s="92"/>
      <c r="AF57" s="92"/>
      <c r="AG57" s="92"/>
      <c r="AH57" s="92"/>
      <c r="AI57" s="92"/>
      <c r="AJ57" s="113"/>
      <c r="AK57" s="92"/>
      <c r="AL57" s="96"/>
      <c r="AM57" s="96"/>
      <c r="AN57" s="84"/>
      <c r="AO57" s="96"/>
      <c r="AP57" s="92"/>
      <c r="AQ57" s="92"/>
      <c r="AR57" s="92"/>
      <c r="AS57" s="92"/>
      <c r="AT57" s="92"/>
      <c r="AU57" s="92"/>
      <c r="AV57" s="92"/>
      <c r="AW57" s="92"/>
      <c r="AX57" s="92"/>
      <c r="AY57" s="92"/>
      <c r="AZ57" s="92"/>
      <c r="BA57" s="84"/>
      <c r="BB57" s="84"/>
      <c r="BC57" s="84"/>
      <c r="BD57" s="84"/>
      <c r="BE57" s="84"/>
      <c r="BF57" s="84"/>
      <c r="BG57" s="84"/>
      <c r="BH57" s="84"/>
      <c r="BI57" s="92"/>
      <c r="BJ57" s="92"/>
      <c r="BK57" s="92"/>
      <c r="BL57" s="92"/>
      <c r="BM57" s="99"/>
      <c r="BN57" s="93"/>
      <c r="BO57" s="84"/>
      <c r="BP57" s="83" t="n">
        <v>56</v>
      </c>
    </row>
    <row r="58" customFormat="false" ht="30" hidden="false" customHeight="true" outlineLevel="0" collapsed="false">
      <c r="A58" s="84"/>
      <c r="D58" s="84"/>
      <c r="E58" s="91"/>
      <c r="F58" s="113"/>
      <c r="G58" s="89"/>
      <c r="H58" s="91"/>
      <c r="I58" s="91"/>
      <c r="J58" s="91"/>
      <c r="K58" s="91"/>
      <c r="L58" s="91"/>
      <c r="M58" s="91"/>
      <c r="N58" s="84"/>
      <c r="O58" s="84"/>
      <c r="P58" s="92"/>
      <c r="Q58" s="93"/>
      <c r="R58" s="91"/>
      <c r="S58" s="91"/>
      <c r="T58" s="91"/>
      <c r="U58" s="91"/>
      <c r="V58" s="92"/>
      <c r="W58" s="92"/>
      <c r="X58" s="92"/>
      <c r="Y58" s="92"/>
      <c r="Z58" s="92"/>
      <c r="AA58" s="92"/>
      <c r="AB58" s="92"/>
      <c r="AC58" s="92"/>
      <c r="AD58" s="91"/>
      <c r="AE58" s="92"/>
      <c r="AF58" s="92"/>
      <c r="AG58" s="92"/>
      <c r="AH58" s="92"/>
      <c r="AI58" s="92"/>
      <c r="AJ58" s="113"/>
      <c r="AK58" s="92"/>
      <c r="AL58" s="96"/>
      <c r="AM58" s="96"/>
      <c r="AN58" s="84"/>
      <c r="AO58" s="96"/>
      <c r="AP58" s="92"/>
      <c r="AQ58" s="92"/>
      <c r="AR58" s="92"/>
      <c r="AS58" s="92"/>
      <c r="AT58" s="92"/>
      <c r="AU58" s="92"/>
      <c r="AV58" s="92"/>
      <c r="AW58" s="92"/>
      <c r="AX58" s="92"/>
      <c r="AY58" s="92"/>
      <c r="AZ58" s="92"/>
      <c r="BA58" s="84"/>
      <c r="BB58" s="84"/>
      <c r="BC58" s="84"/>
      <c r="BD58" s="84"/>
      <c r="BE58" s="84"/>
      <c r="BF58" s="84"/>
      <c r="BG58" s="84"/>
      <c r="BH58" s="84"/>
      <c r="BI58" s="92"/>
      <c r="BJ58" s="92"/>
      <c r="BK58" s="92"/>
      <c r="BL58" s="92"/>
      <c r="BM58" s="99"/>
      <c r="BN58" s="93"/>
      <c r="BO58" s="84"/>
      <c r="BP58" s="83" t="n">
        <v>57</v>
      </c>
    </row>
    <row r="59" customFormat="false" ht="30" hidden="false" customHeight="true" outlineLevel="0" collapsed="false">
      <c r="A59" s="84"/>
      <c r="D59" s="84"/>
      <c r="E59" s="91"/>
      <c r="F59" s="113"/>
      <c r="G59" s="89"/>
      <c r="H59" s="91"/>
      <c r="I59" s="91"/>
      <c r="J59" s="91"/>
      <c r="K59" s="91"/>
      <c r="L59" s="91"/>
      <c r="M59" s="91"/>
      <c r="N59" s="84"/>
      <c r="O59" s="84"/>
      <c r="P59" s="92"/>
      <c r="Q59" s="93"/>
      <c r="R59" s="91"/>
      <c r="S59" s="91"/>
      <c r="T59" s="91"/>
      <c r="U59" s="91"/>
      <c r="V59" s="92"/>
      <c r="W59" s="92"/>
      <c r="X59" s="92"/>
      <c r="Y59" s="92"/>
      <c r="Z59" s="92"/>
      <c r="AA59" s="92"/>
      <c r="AB59" s="92"/>
      <c r="AC59" s="92"/>
      <c r="AD59" s="91"/>
      <c r="AE59" s="92"/>
      <c r="AF59" s="92"/>
      <c r="AG59" s="92"/>
      <c r="AH59" s="92"/>
      <c r="AI59" s="92"/>
      <c r="AJ59" s="113"/>
      <c r="AK59" s="92"/>
      <c r="AL59" s="96"/>
      <c r="AM59" s="96"/>
      <c r="AN59" s="84"/>
      <c r="AO59" s="96"/>
      <c r="AP59" s="92"/>
      <c r="AQ59" s="92"/>
      <c r="AR59" s="92"/>
      <c r="AS59" s="92"/>
      <c r="AT59" s="92"/>
      <c r="AU59" s="92"/>
      <c r="AV59" s="92"/>
      <c r="AW59" s="92"/>
      <c r="AX59" s="92"/>
      <c r="AY59" s="92"/>
      <c r="AZ59" s="92"/>
      <c r="BA59" s="84"/>
      <c r="BB59" s="84"/>
      <c r="BC59" s="84"/>
      <c r="BD59" s="84"/>
      <c r="BE59" s="84"/>
      <c r="BF59" s="84"/>
      <c r="BG59" s="84"/>
      <c r="BH59" s="84"/>
      <c r="BI59" s="92"/>
      <c r="BJ59" s="92"/>
      <c r="BK59" s="92"/>
      <c r="BL59" s="92"/>
      <c r="BM59" s="99"/>
      <c r="BN59" s="93"/>
      <c r="BO59" s="84"/>
      <c r="BP59" s="83" t="n">
        <v>58</v>
      </c>
    </row>
    <row r="60" customFormat="false" ht="30" hidden="false" customHeight="true" outlineLevel="0" collapsed="false">
      <c r="A60" s="84"/>
      <c r="D60" s="84"/>
      <c r="E60" s="91"/>
      <c r="F60" s="113"/>
      <c r="G60" s="89"/>
      <c r="H60" s="91"/>
      <c r="I60" s="91"/>
      <c r="J60" s="91"/>
      <c r="K60" s="91"/>
      <c r="L60" s="91"/>
      <c r="M60" s="91"/>
      <c r="N60" s="84"/>
      <c r="O60" s="84"/>
      <c r="P60" s="92"/>
      <c r="Q60" s="93"/>
      <c r="R60" s="91"/>
      <c r="S60" s="91"/>
      <c r="T60" s="91"/>
      <c r="U60" s="91"/>
      <c r="V60" s="92"/>
      <c r="W60" s="92"/>
      <c r="X60" s="92"/>
      <c r="Y60" s="92"/>
      <c r="Z60" s="92"/>
      <c r="AA60" s="92"/>
      <c r="AB60" s="92"/>
      <c r="AC60" s="92"/>
      <c r="AD60" s="91"/>
      <c r="AE60" s="92"/>
      <c r="AF60" s="92"/>
      <c r="AG60" s="92"/>
      <c r="AH60" s="92"/>
      <c r="AI60" s="92"/>
      <c r="AJ60" s="113"/>
      <c r="AK60" s="92"/>
      <c r="AL60" s="96"/>
      <c r="AM60" s="96"/>
      <c r="AN60" s="84"/>
      <c r="AO60" s="96"/>
      <c r="AP60" s="92"/>
      <c r="AQ60" s="92"/>
      <c r="AR60" s="92"/>
      <c r="AS60" s="92"/>
      <c r="AT60" s="92"/>
      <c r="AU60" s="92"/>
      <c r="AV60" s="92"/>
      <c r="AW60" s="92"/>
      <c r="AX60" s="92"/>
      <c r="AY60" s="92"/>
      <c r="AZ60" s="92"/>
      <c r="BA60" s="84"/>
      <c r="BB60" s="84"/>
      <c r="BC60" s="84"/>
      <c r="BD60" s="84"/>
      <c r="BE60" s="84"/>
      <c r="BF60" s="84"/>
      <c r="BG60" s="84"/>
      <c r="BH60" s="84"/>
      <c r="BI60" s="92"/>
      <c r="BJ60" s="92"/>
      <c r="BK60" s="92"/>
      <c r="BL60" s="92"/>
      <c r="BM60" s="99"/>
      <c r="BN60" s="93"/>
      <c r="BO60" s="84"/>
      <c r="BP60" s="83" t="n">
        <v>59</v>
      </c>
    </row>
    <row r="61" customFormat="false" ht="30" hidden="false" customHeight="true" outlineLevel="0" collapsed="false">
      <c r="A61" s="84"/>
      <c r="D61" s="84"/>
      <c r="E61" s="91"/>
      <c r="F61" s="113"/>
      <c r="G61" s="89"/>
      <c r="H61" s="91"/>
      <c r="I61" s="91"/>
      <c r="J61" s="91"/>
      <c r="K61" s="91"/>
      <c r="L61" s="91"/>
      <c r="M61" s="91"/>
      <c r="N61" s="84"/>
      <c r="O61" s="84"/>
      <c r="P61" s="92"/>
      <c r="Q61" s="93"/>
      <c r="R61" s="91"/>
      <c r="S61" s="91"/>
      <c r="T61" s="91"/>
      <c r="U61" s="91"/>
      <c r="V61" s="92"/>
      <c r="W61" s="92"/>
      <c r="X61" s="92"/>
      <c r="Y61" s="92"/>
      <c r="Z61" s="92"/>
      <c r="AA61" s="92"/>
      <c r="AB61" s="92"/>
      <c r="AC61" s="92"/>
      <c r="AD61" s="91"/>
      <c r="AE61" s="92"/>
      <c r="AF61" s="92"/>
      <c r="AG61" s="92"/>
      <c r="AH61" s="92"/>
      <c r="AI61" s="92"/>
      <c r="AJ61" s="113"/>
      <c r="AK61" s="92"/>
      <c r="AL61" s="96"/>
      <c r="AM61" s="96"/>
      <c r="AN61" s="84"/>
      <c r="AO61" s="96"/>
      <c r="AP61" s="92"/>
      <c r="AQ61" s="92"/>
      <c r="AR61" s="92"/>
      <c r="AS61" s="92"/>
      <c r="AT61" s="92"/>
      <c r="AU61" s="92"/>
      <c r="AV61" s="92"/>
      <c r="AW61" s="92"/>
      <c r="AX61" s="92"/>
      <c r="AY61" s="92"/>
      <c r="AZ61" s="92"/>
      <c r="BA61" s="84"/>
      <c r="BB61" s="84"/>
      <c r="BC61" s="84"/>
      <c r="BD61" s="84"/>
      <c r="BE61" s="84"/>
      <c r="BF61" s="84"/>
      <c r="BG61" s="84"/>
      <c r="BH61" s="84"/>
      <c r="BI61" s="92"/>
      <c r="BJ61" s="92"/>
      <c r="BK61" s="92"/>
      <c r="BL61" s="92"/>
      <c r="BM61" s="99"/>
      <c r="BN61" s="93"/>
      <c r="BO61" s="84"/>
      <c r="BP61" s="83" t="n">
        <v>60</v>
      </c>
    </row>
    <row r="62" customFormat="false" ht="30" hidden="false" customHeight="true" outlineLevel="0" collapsed="false">
      <c r="A62" s="84"/>
      <c r="D62" s="84"/>
      <c r="E62" s="91"/>
      <c r="F62" s="113"/>
      <c r="G62" s="89"/>
      <c r="H62" s="91"/>
      <c r="I62" s="91"/>
      <c r="J62" s="91"/>
      <c r="K62" s="91"/>
      <c r="L62" s="91"/>
      <c r="M62" s="91"/>
      <c r="N62" s="84"/>
      <c r="O62" s="84"/>
      <c r="P62" s="92"/>
      <c r="Q62" s="93"/>
      <c r="R62" s="91"/>
      <c r="S62" s="91"/>
      <c r="T62" s="91"/>
      <c r="U62" s="91"/>
      <c r="V62" s="92"/>
      <c r="W62" s="92"/>
      <c r="X62" s="92"/>
      <c r="Y62" s="92"/>
      <c r="Z62" s="92"/>
      <c r="AA62" s="92"/>
      <c r="AB62" s="92"/>
      <c r="AC62" s="92"/>
      <c r="AD62" s="91"/>
      <c r="AE62" s="92"/>
      <c r="AF62" s="92"/>
      <c r="AG62" s="92"/>
      <c r="AH62" s="92"/>
      <c r="AI62" s="92"/>
      <c r="AJ62" s="113"/>
      <c r="AK62" s="92"/>
      <c r="AL62" s="96"/>
      <c r="AM62" s="96"/>
      <c r="AN62" s="84"/>
      <c r="AO62" s="96"/>
      <c r="AP62" s="92"/>
      <c r="AQ62" s="92"/>
      <c r="AR62" s="92"/>
      <c r="AS62" s="92"/>
      <c r="AT62" s="92"/>
      <c r="AU62" s="92"/>
      <c r="AV62" s="92"/>
      <c r="AW62" s="92"/>
      <c r="AX62" s="92"/>
      <c r="AY62" s="92"/>
      <c r="AZ62" s="92"/>
      <c r="BA62" s="84"/>
      <c r="BB62" s="84"/>
      <c r="BC62" s="84"/>
      <c r="BD62" s="84"/>
      <c r="BE62" s="84"/>
      <c r="BF62" s="84"/>
      <c r="BG62" s="84"/>
      <c r="BH62" s="84"/>
      <c r="BI62" s="92"/>
      <c r="BJ62" s="92"/>
      <c r="BK62" s="92"/>
      <c r="BL62" s="92"/>
      <c r="BM62" s="99"/>
      <c r="BN62" s="93"/>
      <c r="BO62" s="84"/>
      <c r="BP62" s="83" t="n">
        <v>61</v>
      </c>
    </row>
    <row r="63" customFormat="false" ht="30" hidden="false" customHeight="true" outlineLevel="0" collapsed="false">
      <c r="A63" s="84"/>
      <c r="D63" s="84"/>
      <c r="E63" s="91"/>
      <c r="F63" s="113"/>
      <c r="G63" s="89"/>
      <c r="H63" s="91"/>
      <c r="I63" s="91"/>
      <c r="J63" s="91"/>
      <c r="K63" s="91"/>
      <c r="L63" s="91"/>
      <c r="M63" s="91"/>
      <c r="N63" s="84"/>
      <c r="O63" s="84"/>
      <c r="P63" s="92"/>
      <c r="Q63" s="93"/>
      <c r="R63" s="91"/>
      <c r="S63" s="91"/>
      <c r="T63" s="91"/>
      <c r="U63" s="91"/>
      <c r="V63" s="92"/>
      <c r="W63" s="92"/>
      <c r="X63" s="92"/>
      <c r="Y63" s="92"/>
      <c r="Z63" s="92"/>
      <c r="AA63" s="92"/>
      <c r="AB63" s="92"/>
      <c r="AC63" s="92"/>
      <c r="AD63" s="91"/>
      <c r="AE63" s="92"/>
      <c r="AF63" s="92"/>
      <c r="AG63" s="92"/>
      <c r="AH63" s="92"/>
      <c r="AI63" s="92"/>
      <c r="AJ63" s="113"/>
      <c r="AK63" s="92"/>
      <c r="AL63" s="96"/>
      <c r="AM63" s="96"/>
      <c r="AN63" s="84"/>
      <c r="AO63" s="96"/>
      <c r="AP63" s="92"/>
      <c r="AQ63" s="92"/>
      <c r="AR63" s="92"/>
      <c r="AS63" s="92"/>
      <c r="AT63" s="92"/>
      <c r="AU63" s="92"/>
      <c r="AV63" s="92"/>
      <c r="AW63" s="92"/>
      <c r="AX63" s="92"/>
      <c r="AY63" s="92"/>
      <c r="AZ63" s="92"/>
      <c r="BA63" s="84"/>
      <c r="BB63" s="84"/>
      <c r="BC63" s="84"/>
      <c r="BD63" s="84"/>
      <c r="BE63" s="84"/>
      <c r="BF63" s="84"/>
      <c r="BG63" s="84"/>
      <c r="BH63" s="84"/>
      <c r="BI63" s="92"/>
      <c r="BJ63" s="92"/>
      <c r="BK63" s="92"/>
      <c r="BL63" s="92"/>
      <c r="BM63" s="99"/>
      <c r="BN63" s="93"/>
      <c r="BO63" s="84"/>
      <c r="BP63" s="83" t="n">
        <v>62</v>
      </c>
    </row>
    <row r="64" customFormat="false" ht="30" hidden="false" customHeight="true" outlineLevel="0" collapsed="false">
      <c r="A64" s="84"/>
      <c r="D64" s="84"/>
      <c r="E64" s="91"/>
      <c r="F64" s="113"/>
      <c r="G64" s="89"/>
      <c r="H64" s="91"/>
      <c r="I64" s="91"/>
      <c r="J64" s="91"/>
      <c r="K64" s="91"/>
      <c r="L64" s="91"/>
      <c r="M64" s="91"/>
      <c r="N64" s="84"/>
      <c r="O64" s="84"/>
      <c r="P64" s="92"/>
      <c r="Q64" s="93"/>
      <c r="R64" s="91"/>
      <c r="S64" s="91"/>
      <c r="T64" s="91"/>
      <c r="U64" s="91"/>
      <c r="V64" s="92"/>
      <c r="W64" s="92"/>
      <c r="X64" s="92"/>
      <c r="Y64" s="92"/>
      <c r="Z64" s="92"/>
      <c r="AA64" s="92"/>
      <c r="AB64" s="92"/>
      <c r="AC64" s="92"/>
      <c r="AD64" s="91"/>
      <c r="AE64" s="92"/>
      <c r="AF64" s="92"/>
      <c r="AG64" s="92"/>
      <c r="AH64" s="92"/>
      <c r="AI64" s="92"/>
      <c r="AJ64" s="113"/>
      <c r="AK64" s="92"/>
      <c r="AL64" s="96"/>
      <c r="AM64" s="96"/>
      <c r="AN64" s="84"/>
      <c r="AO64" s="96"/>
      <c r="AP64" s="92"/>
      <c r="AQ64" s="92"/>
      <c r="AR64" s="92"/>
      <c r="AS64" s="92"/>
      <c r="AT64" s="92"/>
      <c r="AU64" s="92"/>
      <c r="AV64" s="92"/>
      <c r="AW64" s="92"/>
      <c r="AX64" s="92"/>
      <c r="AY64" s="92"/>
      <c r="AZ64" s="92"/>
      <c r="BA64" s="84"/>
      <c r="BB64" s="84"/>
      <c r="BC64" s="84"/>
      <c r="BD64" s="84"/>
      <c r="BE64" s="84"/>
      <c r="BF64" s="84"/>
      <c r="BG64" s="84"/>
      <c r="BH64" s="84"/>
      <c r="BI64" s="92"/>
      <c r="BJ64" s="92"/>
      <c r="BK64" s="92"/>
      <c r="BL64" s="92"/>
      <c r="BM64" s="99"/>
      <c r="BN64" s="93"/>
      <c r="BO64" s="84"/>
      <c r="BP64" s="83" t="n">
        <v>63</v>
      </c>
    </row>
    <row r="65" customFormat="false" ht="30" hidden="false" customHeight="true" outlineLevel="0" collapsed="false">
      <c r="A65" s="84"/>
      <c r="D65" s="84"/>
      <c r="E65" s="91"/>
      <c r="F65" s="113"/>
      <c r="G65" s="89"/>
      <c r="H65" s="91"/>
      <c r="I65" s="91"/>
      <c r="J65" s="91"/>
      <c r="K65" s="91"/>
      <c r="L65" s="91"/>
      <c r="M65" s="91"/>
      <c r="N65" s="84"/>
      <c r="O65" s="84"/>
      <c r="P65" s="92"/>
      <c r="Q65" s="93"/>
      <c r="R65" s="91"/>
      <c r="S65" s="91"/>
      <c r="T65" s="91"/>
      <c r="U65" s="91"/>
      <c r="V65" s="92"/>
      <c r="W65" s="92"/>
      <c r="X65" s="92"/>
      <c r="Y65" s="92"/>
      <c r="Z65" s="92"/>
      <c r="AA65" s="92"/>
      <c r="AB65" s="92"/>
      <c r="AC65" s="92"/>
      <c r="AD65" s="91"/>
      <c r="AE65" s="92"/>
      <c r="AF65" s="92"/>
      <c r="AG65" s="92"/>
      <c r="AH65" s="92"/>
      <c r="AI65" s="92"/>
      <c r="AJ65" s="113"/>
      <c r="AK65" s="92"/>
      <c r="AL65" s="96"/>
      <c r="AM65" s="96"/>
      <c r="AN65" s="84"/>
      <c r="AO65" s="96"/>
      <c r="AP65" s="92"/>
      <c r="AQ65" s="92"/>
      <c r="AR65" s="92"/>
      <c r="AS65" s="92"/>
      <c r="AT65" s="92"/>
      <c r="AU65" s="92"/>
      <c r="AV65" s="92"/>
      <c r="AW65" s="92"/>
      <c r="AX65" s="92"/>
      <c r="AY65" s="92"/>
      <c r="AZ65" s="92"/>
      <c r="BA65" s="84"/>
      <c r="BB65" s="84"/>
      <c r="BC65" s="84"/>
      <c r="BD65" s="84"/>
      <c r="BE65" s="84"/>
      <c r="BF65" s="84"/>
      <c r="BG65" s="84"/>
      <c r="BH65" s="84"/>
      <c r="BI65" s="92"/>
      <c r="BJ65" s="92"/>
      <c r="BK65" s="92"/>
      <c r="BL65" s="92"/>
      <c r="BM65" s="99"/>
      <c r="BN65" s="93"/>
      <c r="BO65" s="84"/>
      <c r="BP65" s="83" t="n">
        <v>64</v>
      </c>
    </row>
    <row r="66" customFormat="false" ht="30" hidden="false" customHeight="true" outlineLevel="0" collapsed="false">
      <c r="A66" s="84"/>
      <c r="D66" s="84"/>
      <c r="E66" s="91"/>
      <c r="F66" s="113"/>
      <c r="G66" s="89"/>
      <c r="H66" s="91"/>
      <c r="I66" s="91"/>
      <c r="J66" s="91"/>
      <c r="K66" s="91"/>
      <c r="L66" s="91"/>
      <c r="M66" s="91"/>
      <c r="N66" s="84"/>
      <c r="O66" s="84"/>
      <c r="P66" s="92"/>
      <c r="Q66" s="93"/>
      <c r="R66" s="91"/>
      <c r="S66" s="91"/>
      <c r="T66" s="91"/>
      <c r="U66" s="91"/>
      <c r="V66" s="92"/>
      <c r="W66" s="92"/>
      <c r="X66" s="92"/>
      <c r="Y66" s="92"/>
      <c r="Z66" s="92"/>
      <c r="AA66" s="92"/>
      <c r="AB66" s="92"/>
      <c r="AC66" s="92"/>
      <c r="AD66" s="91"/>
      <c r="AE66" s="92"/>
      <c r="AF66" s="92"/>
      <c r="AG66" s="92"/>
      <c r="AH66" s="92"/>
      <c r="AI66" s="92"/>
      <c r="AJ66" s="113"/>
      <c r="AK66" s="92"/>
      <c r="AL66" s="96"/>
      <c r="AM66" s="96"/>
      <c r="AN66" s="84"/>
      <c r="AO66" s="96"/>
      <c r="AP66" s="92"/>
      <c r="AQ66" s="92"/>
      <c r="AR66" s="92"/>
      <c r="AS66" s="92"/>
      <c r="AT66" s="92"/>
      <c r="AU66" s="92"/>
      <c r="AV66" s="92"/>
      <c r="AW66" s="92"/>
      <c r="AX66" s="92"/>
      <c r="AY66" s="92"/>
      <c r="AZ66" s="92"/>
      <c r="BA66" s="84"/>
      <c r="BB66" s="84"/>
      <c r="BC66" s="84"/>
      <c r="BD66" s="84"/>
      <c r="BE66" s="84"/>
      <c r="BF66" s="84"/>
      <c r="BG66" s="84"/>
      <c r="BH66" s="84"/>
      <c r="BI66" s="92"/>
      <c r="BJ66" s="92"/>
      <c r="BK66" s="92"/>
      <c r="BL66" s="92"/>
      <c r="BM66" s="99"/>
      <c r="BN66" s="93"/>
      <c r="BO66" s="84"/>
      <c r="BP66" s="83" t="n">
        <v>65</v>
      </c>
    </row>
    <row r="67" customFormat="false" ht="30" hidden="false" customHeight="true" outlineLevel="0" collapsed="false">
      <c r="A67" s="84"/>
      <c r="D67" s="84"/>
      <c r="E67" s="91"/>
      <c r="F67" s="113"/>
      <c r="G67" s="89"/>
      <c r="H67" s="91"/>
      <c r="I67" s="91"/>
      <c r="J67" s="91"/>
      <c r="K67" s="91"/>
      <c r="L67" s="91"/>
      <c r="M67" s="91"/>
      <c r="N67" s="84"/>
      <c r="O67" s="84"/>
      <c r="P67" s="92"/>
      <c r="Q67" s="93"/>
      <c r="R67" s="91"/>
      <c r="S67" s="91"/>
      <c r="T67" s="91"/>
      <c r="U67" s="91"/>
      <c r="V67" s="92"/>
      <c r="W67" s="92"/>
      <c r="X67" s="92"/>
      <c r="Y67" s="92"/>
      <c r="Z67" s="92"/>
      <c r="AA67" s="92"/>
      <c r="AB67" s="92"/>
      <c r="AC67" s="92"/>
      <c r="AD67" s="91"/>
      <c r="AE67" s="92"/>
      <c r="AF67" s="92"/>
      <c r="AG67" s="92"/>
      <c r="AH67" s="92"/>
      <c r="AI67" s="92"/>
      <c r="AJ67" s="113"/>
      <c r="AK67" s="92"/>
      <c r="AL67" s="96"/>
      <c r="AM67" s="96"/>
      <c r="AN67" s="84"/>
      <c r="AO67" s="96"/>
      <c r="AP67" s="92"/>
      <c r="AQ67" s="92"/>
      <c r="AR67" s="92"/>
      <c r="AS67" s="92"/>
      <c r="AT67" s="92"/>
      <c r="AU67" s="92"/>
      <c r="AV67" s="92"/>
      <c r="AW67" s="92"/>
      <c r="AX67" s="92"/>
      <c r="AY67" s="92"/>
      <c r="AZ67" s="92"/>
      <c r="BA67" s="84"/>
      <c r="BB67" s="84"/>
      <c r="BC67" s="84"/>
      <c r="BD67" s="84"/>
      <c r="BE67" s="84"/>
      <c r="BF67" s="84"/>
      <c r="BG67" s="84"/>
      <c r="BH67" s="84"/>
      <c r="BI67" s="92"/>
      <c r="BJ67" s="92"/>
      <c r="BK67" s="92"/>
      <c r="BL67" s="92"/>
      <c r="BM67" s="99"/>
      <c r="BN67" s="93"/>
      <c r="BO67" s="84"/>
      <c r="BP67" s="83" t="n">
        <v>66</v>
      </c>
    </row>
    <row r="68" customFormat="false" ht="30" hidden="false" customHeight="true" outlineLevel="0" collapsed="false">
      <c r="A68" s="84"/>
      <c r="D68" s="84"/>
      <c r="E68" s="91"/>
      <c r="F68" s="113"/>
      <c r="G68" s="89"/>
      <c r="H68" s="91"/>
      <c r="I68" s="91"/>
      <c r="J68" s="91"/>
      <c r="K68" s="91"/>
      <c r="L68" s="91"/>
      <c r="M68" s="91"/>
      <c r="N68" s="84"/>
      <c r="O68" s="84"/>
      <c r="P68" s="92"/>
      <c r="Q68" s="93"/>
      <c r="R68" s="91"/>
      <c r="S68" s="91"/>
      <c r="T68" s="91"/>
      <c r="U68" s="91"/>
      <c r="V68" s="92"/>
      <c r="W68" s="92"/>
      <c r="X68" s="92"/>
      <c r="Y68" s="92"/>
      <c r="Z68" s="92"/>
      <c r="AA68" s="92"/>
      <c r="AB68" s="92"/>
      <c r="AC68" s="92"/>
      <c r="AD68" s="91"/>
      <c r="AE68" s="92"/>
      <c r="AF68" s="92"/>
      <c r="AG68" s="92"/>
      <c r="AH68" s="92"/>
      <c r="AI68" s="92"/>
      <c r="AJ68" s="113"/>
      <c r="AK68" s="92"/>
      <c r="AL68" s="96"/>
      <c r="AM68" s="96"/>
      <c r="AN68" s="84"/>
      <c r="AO68" s="96"/>
      <c r="AP68" s="92"/>
      <c r="AQ68" s="92"/>
      <c r="AR68" s="92"/>
      <c r="AS68" s="92"/>
      <c r="AT68" s="92"/>
      <c r="AU68" s="92"/>
      <c r="AV68" s="92"/>
      <c r="AW68" s="92"/>
      <c r="AX68" s="92"/>
      <c r="AY68" s="92"/>
      <c r="AZ68" s="92"/>
      <c r="BA68" s="84"/>
      <c r="BB68" s="84"/>
      <c r="BC68" s="84"/>
      <c r="BD68" s="84"/>
      <c r="BE68" s="84"/>
      <c r="BF68" s="84"/>
      <c r="BG68" s="84"/>
      <c r="BH68" s="84"/>
      <c r="BI68" s="92"/>
      <c r="BJ68" s="92"/>
      <c r="BK68" s="92"/>
      <c r="BL68" s="92"/>
      <c r="BM68" s="99"/>
      <c r="BN68" s="93"/>
      <c r="BO68" s="84"/>
      <c r="BP68" s="83" t="n">
        <v>67</v>
      </c>
    </row>
    <row r="69" customFormat="false" ht="30" hidden="false" customHeight="true" outlineLevel="0" collapsed="false">
      <c r="A69" s="84"/>
      <c r="D69" s="84"/>
      <c r="E69" s="91"/>
      <c r="F69" s="113"/>
      <c r="G69" s="89"/>
      <c r="H69" s="91"/>
      <c r="I69" s="91"/>
      <c r="J69" s="91"/>
      <c r="K69" s="91"/>
      <c r="L69" s="91"/>
      <c r="M69" s="91"/>
      <c r="N69" s="84"/>
      <c r="O69" s="84"/>
      <c r="P69" s="92"/>
      <c r="Q69" s="93"/>
      <c r="R69" s="91"/>
      <c r="S69" s="91"/>
      <c r="T69" s="91"/>
      <c r="U69" s="91"/>
      <c r="V69" s="92"/>
      <c r="W69" s="92"/>
      <c r="X69" s="92"/>
      <c r="Y69" s="92"/>
      <c r="Z69" s="92"/>
      <c r="AA69" s="92"/>
      <c r="AB69" s="92"/>
      <c r="AC69" s="92"/>
      <c r="AD69" s="91"/>
      <c r="AE69" s="92"/>
      <c r="AF69" s="92"/>
      <c r="AG69" s="92"/>
      <c r="AH69" s="92"/>
      <c r="AI69" s="92"/>
      <c r="AJ69" s="113"/>
      <c r="AK69" s="92"/>
      <c r="AL69" s="96"/>
      <c r="AM69" s="96"/>
      <c r="AN69" s="84"/>
      <c r="AO69" s="96"/>
      <c r="AP69" s="92"/>
      <c r="AQ69" s="92"/>
      <c r="AR69" s="92"/>
      <c r="AS69" s="92"/>
      <c r="AT69" s="92"/>
      <c r="AU69" s="92"/>
      <c r="AV69" s="92"/>
      <c r="AW69" s="92"/>
      <c r="AX69" s="92"/>
      <c r="AY69" s="92"/>
      <c r="AZ69" s="92"/>
      <c r="BA69" s="84"/>
      <c r="BB69" s="84"/>
      <c r="BC69" s="84"/>
      <c r="BD69" s="84"/>
      <c r="BE69" s="84"/>
      <c r="BF69" s="84"/>
      <c r="BG69" s="84"/>
      <c r="BH69" s="84"/>
      <c r="BI69" s="92"/>
      <c r="BJ69" s="92"/>
      <c r="BK69" s="92"/>
      <c r="BL69" s="92"/>
      <c r="BM69" s="99"/>
      <c r="BN69" s="93"/>
      <c r="BO69" s="84"/>
      <c r="BP69" s="83" t="n">
        <v>68</v>
      </c>
    </row>
    <row r="70" customFormat="false" ht="30" hidden="false" customHeight="true" outlineLevel="0" collapsed="false">
      <c r="A70" s="84"/>
      <c r="D70" s="84"/>
      <c r="E70" s="91"/>
      <c r="F70" s="113"/>
      <c r="G70" s="89"/>
      <c r="H70" s="91"/>
      <c r="I70" s="91"/>
      <c r="J70" s="91"/>
      <c r="K70" s="91"/>
      <c r="L70" s="91"/>
      <c r="M70" s="91"/>
      <c r="N70" s="84"/>
      <c r="O70" s="84"/>
      <c r="P70" s="92"/>
      <c r="Q70" s="93"/>
      <c r="R70" s="91"/>
      <c r="S70" s="91"/>
      <c r="T70" s="91"/>
      <c r="U70" s="91"/>
      <c r="V70" s="92"/>
      <c r="W70" s="92"/>
      <c r="X70" s="92"/>
      <c r="Y70" s="92"/>
      <c r="Z70" s="92"/>
      <c r="AA70" s="92"/>
      <c r="AB70" s="92"/>
      <c r="AC70" s="92"/>
      <c r="AD70" s="91"/>
      <c r="AE70" s="92"/>
      <c r="AF70" s="92"/>
      <c r="AG70" s="92"/>
      <c r="AH70" s="92"/>
      <c r="AI70" s="92"/>
      <c r="AJ70" s="113"/>
      <c r="AK70" s="92"/>
      <c r="AL70" s="96"/>
      <c r="AM70" s="96"/>
      <c r="AN70" s="84"/>
      <c r="AO70" s="96"/>
      <c r="AP70" s="92"/>
      <c r="AQ70" s="92"/>
      <c r="AR70" s="92"/>
      <c r="AS70" s="92"/>
      <c r="AT70" s="92"/>
      <c r="AU70" s="92"/>
      <c r="AV70" s="92"/>
      <c r="AW70" s="92"/>
      <c r="AX70" s="92"/>
      <c r="AY70" s="92"/>
      <c r="AZ70" s="92"/>
      <c r="BA70" s="84"/>
      <c r="BB70" s="84"/>
      <c r="BC70" s="84"/>
      <c r="BD70" s="84"/>
      <c r="BE70" s="84"/>
      <c r="BF70" s="84"/>
      <c r="BG70" s="84"/>
      <c r="BH70" s="84"/>
      <c r="BI70" s="92"/>
      <c r="BJ70" s="92"/>
      <c r="BK70" s="92"/>
      <c r="BL70" s="92"/>
      <c r="BM70" s="99"/>
      <c r="BN70" s="93"/>
      <c r="BO70" s="84"/>
      <c r="BP70" s="83" t="n">
        <v>69</v>
      </c>
    </row>
    <row r="71" customFormat="false" ht="30" hidden="false" customHeight="true" outlineLevel="0" collapsed="false">
      <c r="A71" s="84"/>
      <c r="D71" s="84"/>
      <c r="E71" s="91"/>
      <c r="F71" s="113"/>
      <c r="G71" s="89"/>
      <c r="H71" s="91"/>
      <c r="I71" s="91"/>
      <c r="J71" s="91"/>
      <c r="K71" s="91"/>
      <c r="L71" s="91"/>
      <c r="M71" s="91"/>
      <c r="N71" s="84"/>
      <c r="O71" s="84"/>
      <c r="P71" s="92"/>
      <c r="Q71" s="93"/>
      <c r="R71" s="91"/>
      <c r="S71" s="91"/>
      <c r="T71" s="91"/>
      <c r="U71" s="91"/>
      <c r="V71" s="92"/>
      <c r="W71" s="92"/>
      <c r="X71" s="92"/>
      <c r="Y71" s="92"/>
      <c r="Z71" s="92"/>
      <c r="AA71" s="92"/>
      <c r="AB71" s="92"/>
      <c r="AC71" s="92"/>
      <c r="AD71" s="91"/>
      <c r="AE71" s="92"/>
      <c r="AF71" s="92"/>
      <c r="AG71" s="92"/>
      <c r="AH71" s="92"/>
      <c r="AI71" s="92"/>
      <c r="AJ71" s="113"/>
      <c r="AK71" s="92"/>
      <c r="AL71" s="96"/>
      <c r="AM71" s="96"/>
      <c r="AN71" s="84"/>
      <c r="AO71" s="96"/>
      <c r="AP71" s="92"/>
      <c r="AQ71" s="92"/>
      <c r="AR71" s="92"/>
      <c r="AS71" s="92"/>
      <c r="AT71" s="92"/>
      <c r="AU71" s="92"/>
      <c r="AV71" s="92"/>
      <c r="AW71" s="92"/>
      <c r="AX71" s="92"/>
      <c r="AY71" s="92"/>
      <c r="AZ71" s="92"/>
      <c r="BA71" s="84"/>
      <c r="BB71" s="84"/>
      <c r="BC71" s="84"/>
      <c r="BD71" s="84"/>
      <c r="BE71" s="84"/>
      <c r="BF71" s="84"/>
      <c r="BG71" s="84"/>
      <c r="BH71" s="84"/>
      <c r="BI71" s="92"/>
      <c r="BJ71" s="92"/>
      <c r="BK71" s="92"/>
      <c r="BL71" s="92"/>
      <c r="BM71" s="99"/>
      <c r="BN71" s="93"/>
      <c r="BO71" s="84"/>
      <c r="BP71" s="83" t="n">
        <v>70</v>
      </c>
    </row>
    <row r="72" customFormat="false" ht="30" hidden="false" customHeight="true" outlineLevel="0" collapsed="false">
      <c r="A72" s="84"/>
      <c r="D72" s="84"/>
      <c r="E72" s="91"/>
      <c r="F72" s="113"/>
      <c r="G72" s="89"/>
      <c r="H72" s="91"/>
      <c r="I72" s="91"/>
      <c r="J72" s="91"/>
      <c r="K72" s="91"/>
      <c r="L72" s="91"/>
      <c r="M72" s="91"/>
      <c r="N72" s="84"/>
      <c r="O72" s="84"/>
      <c r="P72" s="92"/>
      <c r="Q72" s="93"/>
      <c r="R72" s="91"/>
      <c r="S72" s="91"/>
      <c r="T72" s="91"/>
      <c r="U72" s="91"/>
      <c r="V72" s="92"/>
      <c r="W72" s="92"/>
      <c r="X72" s="92"/>
      <c r="Y72" s="92"/>
      <c r="Z72" s="92"/>
      <c r="AA72" s="92"/>
      <c r="AB72" s="92"/>
      <c r="AC72" s="92"/>
      <c r="AD72" s="91"/>
      <c r="AE72" s="92"/>
      <c r="AF72" s="92"/>
      <c r="AG72" s="92"/>
      <c r="AH72" s="92"/>
      <c r="AI72" s="92"/>
      <c r="AJ72" s="113"/>
      <c r="AK72" s="92"/>
      <c r="AL72" s="96"/>
      <c r="AM72" s="96"/>
      <c r="AN72" s="84"/>
      <c r="AO72" s="96"/>
      <c r="AP72" s="92"/>
      <c r="AQ72" s="92"/>
      <c r="AR72" s="92"/>
      <c r="AS72" s="92"/>
      <c r="AT72" s="92"/>
      <c r="AU72" s="92"/>
      <c r="AV72" s="92"/>
      <c r="AW72" s="92"/>
      <c r="AX72" s="92"/>
      <c r="AY72" s="92"/>
      <c r="AZ72" s="92"/>
      <c r="BA72" s="84"/>
      <c r="BB72" s="84"/>
      <c r="BC72" s="84"/>
      <c r="BD72" s="84"/>
      <c r="BE72" s="84"/>
      <c r="BF72" s="84"/>
      <c r="BG72" s="84"/>
      <c r="BH72" s="84"/>
      <c r="BI72" s="92"/>
      <c r="BJ72" s="92"/>
      <c r="BK72" s="92"/>
      <c r="BL72" s="92"/>
      <c r="BM72" s="99"/>
      <c r="BN72" s="93"/>
      <c r="BO72" s="84"/>
      <c r="BP72" s="83" t="n">
        <v>71</v>
      </c>
    </row>
    <row r="73" customFormat="false" ht="30" hidden="false" customHeight="true" outlineLevel="0" collapsed="false">
      <c r="A73" s="84"/>
      <c r="D73" s="84"/>
      <c r="E73" s="91"/>
      <c r="F73" s="113"/>
      <c r="G73" s="89"/>
      <c r="H73" s="91"/>
      <c r="I73" s="91"/>
      <c r="J73" s="91"/>
      <c r="K73" s="91"/>
      <c r="L73" s="91"/>
      <c r="M73" s="91"/>
      <c r="N73" s="84"/>
      <c r="O73" s="84"/>
      <c r="P73" s="92"/>
      <c r="Q73" s="93"/>
      <c r="R73" s="91"/>
      <c r="S73" s="91"/>
      <c r="T73" s="91"/>
      <c r="U73" s="91"/>
      <c r="V73" s="92"/>
      <c r="W73" s="92"/>
      <c r="X73" s="92"/>
      <c r="Y73" s="92"/>
      <c r="Z73" s="92"/>
      <c r="AA73" s="92"/>
      <c r="AB73" s="92"/>
      <c r="AC73" s="92"/>
      <c r="AD73" s="91"/>
      <c r="AE73" s="92"/>
      <c r="AF73" s="92"/>
      <c r="AG73" s="92"/>
      <c r="AH73" s="92"/>
      <c r="AI73" s="92"/>
      <c r="AJ73" s="113"/>
      <c r="AK73" s="92"/>
      <c r="AL73" s="96"/>
      <c r="AM73" s="96"/>
      <c r="AN73" s="84"/>
      <c r="AO73" s="96"/>
      <c r="AP73" s="92"/>
      <c r="AQ73" s="92"/>
      <c r="AR73" s="92"/>
      <c r="AS73" s="92"/>
      <c r="AT73" s="92"/>
      <c r="AU73" s="92"/>
      <c r="AV73" s="92"/>
      <c r="AW73" s="92"/>
      <c r="AX73" s="92"/>
      <c r="AY73" s="92"/>
      <c r="AZ73" s="92"/>
      <c r="BA73" s="84"/>
      <c r="BB73" s="84"/>
      <c r="BC73" s="84"/>
      <c r="BD73" s="84"/>
      <c r="BE73" s="84"/>
      <c r="BF73" s="84"/>
      <c r="BG73" s="84"/>
      <c r="BH73" s="84"/>
      <c r="BI73" s="92"/>
      <c r="BJ73" s="92"/>
      <c r="BK73" s="92"/>
      <c r="BL73" s="92"/>
      <c r="BM73" s="99"/>
      <c r="BN73" s="93"/>
      <c r="BO73" s="84"/>
      <c r="BP73" s="83" t="n">
        <v>72</v>
      </c>
    </row>
    <row r="74" customFormat="false" ht="30" hidden="false" customHeight="true" outlineLevel="0" collapsed="false">
      <c r="A74" s="84"/>
      <c r="D74" s="84"/>
      <c r="E74" s="91"/>
      <c r="F74" s="113"/>
      <c r="G74" s="89"/>
      <c r="H74" s="91"/>
      <c r="I74" s="91"/>
      <c r="J74" s="91"/>
      <c r="K74" s="91"/>
      <c r="L74" s="91"/>
      <c r="M74" s="91"/>
      <c r="N74" s="84"/>
      <c r="O74" s="84"/>
      <c r="P74" s="92"/>
      <c r="Q74" s="93"/>
      <c r="R74" s="91"/>
      <c r="S74" s="91"/>
      <c r="T74" s="91"/>
      <c r="U74" s="91"/>
      <c r="V74" s="92"/>
      <c r="W74" s="92"/>
      <c r="X74" s="92"/>
      <c r="Y74" s="92"/>
      <c r="Z74" s="92"/>
      <c r="AA74" s="92"/>
      <c r="AB74" s="92"/>
      <c r="AC74" s="92"/>
      <c r="AD74" s="91"/>
      <c r="AE74" s="92"/>
      <c r="AF74" s="92"/>
      <c r="AG74" s="92"/>
      <c r="AH74" s="92"/>
      <c r="AI74" s="92"/>
      <c r="AJ74" s="113"/>
      <c r="AK74" s="92"/>
      <c r="AL74" s="96"/>
      <c r="AM74" s="96"/>
      <c r="AN74" s="84"/>
      <c r="AO74" s="96"/>
      <c r="AP74" s="92"/>
      <c r="AQ74" s="92"/>
      <c r="AR74" s="92"/>
      <c r="AS74" s="92"/>
      <c r="AT74" s="92"/>
      <c r="AU74" s="92"/>
      <c r="AV74" s="92"/>
      <c r="AW74" s="92"/>
      <c r="AX74" s="92"/>
      <c r="AY74" s="92"/>
      <c r="AZ74" s="92"/>
      <c r="BA74" s="84"/>
      <c r="BB74" s="84"/>
      <c r="BC74" s="84"/>
      <c r="BD74" s="84"/>
      <c r="BE74" s="84"/>
      <c r="BF74" s="84"/>
      <c r="BG74" s="84"/>
      <c r="BH74" s="84"/>
      <c r="BI74" s="92"/>
      <c r="BJ74" s="92"/>
      <c r="BK74" s="92"/>
      <c r="BL74" s="92"/>
      <c r="BM74" s="99"/>
      <c r="BN74" s="93"/>
      <c r="BO74" s="84"/>
      <c r="BP74" s="83" t="n">
        <v>73</v>
      </c>
    </row>
    <row r="75" customFormat="false" ht="30" hidden="false" customHeight="true" outlineLevel="0" collapsed="false">
      <c r="A75" s="84"/>
      <c r="D75" s="84"/>
      <c r="E75" s="91"/>
      <c r="F75" s="113"/>
      <c r="G75" s="89"/>
      <c r="H75" s="91"/>
      <c r="I75" s="91"/>
      <c r="J75" s="91"/>
      <c r="K75" s="91"/>
      <c r="L75" s="91"/>
      <c r="M75" s="91"/>
      <c r="N75" s="84"/>
      <c r="O75" s="84"/>
      <c r="P75" s="92"/>
      <c r="Q75" s="93"/>
      <c r="R75" s="91"/>
      <c r="S75" s="91"/>
      <c r="T75" s="91"/>
      <c r="U75" s="91"/>
      <c r="V75" s="92"/>
      <c r="W75" s="92"/>
      <c r="X75" s="92"/>
      <c r="Y75" s="92"/>
      <c r="Z75" s="92"/>
      <c r="AA75" s="92"/>
      <c r="AB75" s="92"/>
      <c r="AC75" s="92"/>
      <c r="AD75" s="91"/>
      <c r="AE75" s="92"/>
      <c r="AF75" s="92"/>
      <c r="AG75" s="92"/>
      <c r="AH75" s="92"/>
      <c r="AI75" s="92"/>
      <c r="AJ75" s="113"/>
      <c r="AK75" s="92"/>
      <c r="AL75" s="96"/>
      <c r="AM75" s="96"/>
      <c r="AN75" s="84"/>
      <c r="AO75" s="96"/>
      <c r="AP75" s="92"/>
      <c r="AQ75" s="92"/>
      <c r="AR75" s="92"/>
      <c r="AS75" s="92"/>
      <c r="AT75" s="92"/>
      <c r="AU75" s="92"/>
      <c r="AV75" s="92"/>
      <c r="AW75" s="92"/>
      <c r="AX75" s="92"/>
      <c r="AY75" s="92"/>
      <c r="AZ75" s="92"/>
      <c r="BA75" s="84"/>
      <c r="BB75" s="84"/>
      <c r="BC75" s="84"/>
      <c r="BD75" s="84"/>
      <c r="BE75" s="84"/>
      <c r="BF75" s="84"/>
      <c r="BG75" s="84"/>
      <c r="BH75" s="84"/>
      <c r="BI75" s="92"/>
      <c r="BJ75" s="92"/>
      <c r="BK75" s="92"/>
      <c r="BL75" s="92"/>
      <c r="BM75" s="99"/>
      <c r="BN75" s="93"/>
      <c r="BO75" s="84"/>
      <c r="BP75" s="83" t="n">
        <v>74</v>
      </c>
    </row>
    <row r="76" customFormat="false" ht="30" hidden="false" customHeight="true" outlineLevel="0" collapsed="false">
      <c r="A76" s="84"/>
      <c r="D76" s="84"/>
      <c r="E76" s="91"/>
      <c r="F76" s="113"/>
      <c r="G76" s="89"/>
      <c r="H76" s="91"/>
      <c r="I76" s="91"/>
      <c r="J76" s="91"/>
      <c r="K76" s="91"/>
      <c r="L76" s="91"/>
      <c r="M76" s="91"/>
      <c r="N76" s="84"/>
      <c r="O76" s="84"/>
      <c r="P76" s="92"/>
      <c r="Q76" s="93"/>
      <c r="R76" s="91"/>
      <c r="S76" s="91"/>
      <c r="T76" s="91"/>
      <c r="U76" s="91"/>
      <c r="V76" s="92"/>
      <c r="W76" s="92"/>
      <c r="X76" s="92"/>
      <c r="Y76" s="92"/>
      <c r="Z76" s="92"/>
      <c r="AA76" s="92"/>
      <c r="AB76" s="92"/>
      <c r="AC76" s="92"/>
      <c r="AD76" s="91"/>
      <c r="AE76" s="92"/>
      <c r="AF76" s="92"/>
      <c r="AG76" s="92"/>
      <c r="AH76" s="92"/>
      <c r="AI76" s="92"/>
      <c r="AJ76" s="113"/>
      <c r="AK76" s="92"/>
      <c r="AL76" s="96"/>
      <c r="AM76" s="96"/>
      <c r="AN76" s="84"/>
      <c r="AO76" s="96"/>
      <c r="AP76" s="92"/>
      <c r="AQ76" s="92"/>
      <c r="AR76" s="92"/>
      <c r="AS76" s="92"/>
      <c r="AT76" s="92"/>
      <c r="AU76" s="92"/>
      <c r="AV76" s="92"/>
      <c r="AW76" s="92"/>
      <c r="AX76" s="92"/>
      <c r="AY76" s="92"/>
      <c r="AZ76" s="92"/>
      <c r="BA76" s="84"/>
      <c r="BB76" s="84"/>
      <c r="BC76" s="84"/>
      <c r="BD76" s="84"/>
      <c r="BE76" s="84"/>
      <c r="BF76" s="84"/>
      <c r="BG76" s="84"/>
      <c r="BH76" s="84"/>
      <c r="BI76" s="92"/>
      <c r="BJ76" s="92"/>
      <c r="BK76" s="92"/>
      <c r="BL76" s="92"/>
      <c r="BM76" s="99"/>
      <c r="BN76" s="93"/>
      <c r="BO76" s="84"/>
      <c r="BP76" s="83" t="n">
        <v>75</v>
      </c>
    </row>
    <row r="77" customFormat="false" ht="30" hidden="false" customHeight="true" outlineLevel="0" collapsed="false">
      <c r="A77" s="84"/>
      <c r="D77" s="84"/>
      <c r="E77" s="91"/>
      <c r="F77" s="113"/>
      <c r="G77" s="89"/>
      <c r="H77" s="91"/>
      <c r="I77" s="91"/>
      <c r="J77" s="91"/>
      <c r="K77" s="91"/>
      <c r="L77" s="91"/>
      <c r="M77" s="91"/>
      <c r="N77" s="84"/>
      <c r="O77" s="84"/>
      <c r="P77" s="92"/>
      <c r="Q77" s="93"/>
      <c r="R77" s="91"/>
      <c r="S77" s="91"/>
      <c r="T77" s="91"/>
      <c r="U77" s="91"/>
      <c r="V77" s="92"/>
      <c r="W77" s="92"/>
      <c r="X77" s="92"/>
      <c r="Y77" s="92"/>
      <c r="Z77" s="92"/>
      <c r="AA77" s="92"/>
      <c r="AB77" s="92"/>
      <c r="AC77" s="92"/>
      <c r="AD77" s="91"/>
      <c r="AE77" s="92"/>
      <c r="AF77" s="92"/>
      <c r="AG77" s="92"/>
      <c r="AH77" s="92"/>
      <c r="AI77" s="92"/>
      <c r="AJ77" s="113"/>
      <c r="AK77" s="92"/>
      <c r="AL77" s="96"/>
      <c r="AM77" s="96"/>
      <c r="AN77" s="84"/>
      <c r="AO77" s="96"/>
      <c r="AP77" s="92"/>
      <c r="AQ77" s="92"/>
      <c r="AR77" s="92"/>
      <c r="AS77" s="92"/>
      <c r="AT77" s="92"/>
      <c r="AU77" s="92"/>
      <c r="AV77" s="92"/>
      <c r="AW77" s="92"/>
      <c r="AX77" s="92"/>
      <c r="AY77" s="92"/>
      <c r="AZ77" s="92"/>
      <c r="BA77" s="84"/>
      <c r="BB77" s="84"/>
      <c r="BC77" s="84"/>
      <c r="BD77" s="84"/>
      <c r="BE77" s="84"/>
      <c r="BF77" s="84"/>
      <c r="BG77" s="84"/>
      <c r="BH77" s="84"/>
      <c r="BI77" s="92"/>
      <c r="BJ77" s="92"/>
      <c r="BK77" s="92"/>
      <c r="BL77" s="92"/>
      <c r="BM77" s="99"/>
      <c r="BN77" s="93"/>
      <c r="BO77" s="84"/>
      <c r="BP77" s="83" t="n">
        <v>76</v>
      </c>
    </row>
    <row r="78" customFormat="false" ht="30" hidden="false" customHeight="true" outlineLevel="0" collapsed="false">
      <c r="A78" s="84"/>
      <c r="D78" s="84"/>
      <c r="E78" s="91"/>
      <c r="F78" s="113"/>
      <c r="G78" s="89"/>
      <c r="H78" s="91"/>
      <c r="I78" s="91"/>
      <c r="J78" s="91"/>
      <c r="K78" s="91"/>
      <c r="L78" s="91"/>
      <c r="M78" s="91"/>
      <c r="N78" s="84"/>
      <c r="O78" s="84"/>
      <c r="P78" s="92"/>
      <c r="Q78" s="93"/>
      <c r="R78" s="91"/>
      <c r="S78" s="91"/>
      <c r="T78" s="91"/>
      <c r="U78" s="91"/>
      <c r="V78" s="92"/>
      <c r="W78" s="92"/>
      <c r="X78" s="92"/>
      <c r="Y78" s="92"/>
      <c r="Z78" s="92"/>
      <c r="AA78" s="92"/>
      <c r="AB78" s="92"/>
      <c r="AC78" s="92"/>
      <c r="AD78" s="91"/>
      <c r="AE78" s="92"/>
      <c r="AF78" s="92"/>
      <c r="AG78" s="92"/>
      <c r="AH78" s="92"/>
      <c r="AI78" s="92"/>
      <c r="AJ78" s="113"/>
      <c r="AK78" s="92"/>
      <c r="AL78" s="96"/>
      <c r="AM78" s="96"/>
      <c r="AN78" s="84"/>
      <c r="AO78" s="96"/>
      <c r="AP78" s="92"/>
      <c r="AQ78" s="92"/>
      <c r="AR78" s="92"/>
      <c r="AS78" s="92"/>
      <c r="AT78" s="92"/>
      <c r="AU78" s="92"/>
      <c r="AV78" s="92"/>
      <c r="AW78" s="92"/>
      <c r="AX78" s="92"/>
      <c r="AY78" s="92"/>
      <c r="AZ78" s="92"/>
      <c r="BA78" s="84"/>
      <c r="BB78" s="84"/>
      <c r="BC78" s="84"/>
      <c r="BD78" s="84"/>
      <c r="BE78" s="84"/>
      <c r="BF78" s="84"/>
      <c r="BG78" s="84"/>
      <c r="BH78" s="84"/>
      <c r="BI78" s="92"/>
      <c r="BJ78" s="92"/>
      <c r="BK78" s="92"/>
      <c r="BL78" s="92"/>
      <c r="BM78" s="99"/>
      <c r="BN78" s="93"/>
      <c r="BO78" s="84"/>
      <c r="BP78" s="83" t="n">
        <v>77</v>
      </c>
    </row>
    <row r="79" customFormat="false" ht="30" hidden="false" customHeight="true" outlineLevel="0" collapsed="false">
      <c r="A79" s="84"/>
      <c r="D79" s="84"/>
      <c r="E79" s="91"/>
      <c r="F79" s="113"/>
      <c r="G79" s="89"/>
      <c r="H79" s="91"/>
      <c r="I79" s="91"/>
      <c r="J79" s="91"/>
      <c r="K79" s="91"/>
      <c r="L79" s="91"/>
      <c r="M79" s="91"/>
      <c r="N79" s="84"/>
      <c r="O79" s="84"/>
      <c r="P79" s="92"/>
      <c r="Q79" s="93"/>
      <c r="R79" s="91"/>
      <c r="S79" s="91"/>
      <c r="T79" s="91"/>
      <c r="U79" s="91"/>
      <c r="V79" s="92"/>
      <c r="W79" s="92"/>
      <c r="X79" s="92"/>
      <c r="Y79" s="92"/>
      <c r="Z79" s="92"/>
      <c r="AA79" s="92"/>
      <c r="AB79" s="92"/>
      <c r="AC79" s="92"/>
      <c r="AD79" s="91"/>
      <c r="AE79" s="92"/>
      <c r="AF79" s="92"/>
      <c r="AG79" s="92"/>
      <c r="AH79" s="92"/>
      <c r="AI79" s="92"/>
      <c r="AJ79" s="113"/>
      <c r="AK79" s="92"/>
      <c r="AL79" s="96"/>
      <c r="AM79" s="96"/>
      <c r="AN79" s="84"/>
      <c r="AO79" s="96"/>
      <c r="AP79" s="92"/>
      <c r="AQ79" s="92"/>
      <c r="AR79" s="92"/>
      <c r="AS79" s="92"/>
      <c r="AT79" s="92"/>
      <c r="AU79" s="92"/>
      <c r="AV79" s="92"/>
      <c r="AW79" s="92"/>
      <c r="AX79" s="92"/>
      <c r="AY79" s="92"/>
      <c r="AZ79" s="92"/>
      <c r="BA79" s="84"/>
      <c r="BB79" s="84"/>
      <c r="BC79" s="84"/>
      <c r="BD79" s="84"/>
      <c r="BE79" s="84"/>
      <c r="BF79" s="84"/>
      <c r="BG79" s="84"/>
      <c r="BH79" s="84"/>
      <c r="BI79" s="92"/>
      <c r="BJ79" s="92"/>
      <c r="BK79" s="92"/>
      <c r="BL79" s="92"/>
      <c r="BM79" s="99"/>
      <c r="BN79" s="93"/>
      <c r="BO79" s="84"/>
      <c r="BP79" s="83" t="n">
        <v>78</v>
      </c>
    </row>
    <row r="80" customFormat="false" ht="30" hidden="false" customHeight="true" outlineLevel="0" collapsed="false">
      <c r="A80" s="84"/>
      <c r="D80" s="84"/>
      <c r="E80" s="91"/>
      <c r="F80" s="113"/>
      <c r="G80" s="89"/>
      <c r="H80" s="91"/>
      <c r="I80" s="91"/>
      <c r="J80" s="91"/>
      <c r="K80" s="91"/>
      <c r="L80" s="91"/>
      <c r="M80" s="91"/>
      <c r="N80" s="84"/>
      <c r="O80" s="84"/>
      <c r="P80" s="92"/>
      <c r="Q80" s="93"/>
      <c r="R80" s="91"/>
      <c r="S80" s="91"/>
      <c r="T80" s="91"/>
      <c r="U80" s="91"/>
      <c r="V80" s="92"/>
      <c r="W80" s="92"/>
      <c r="X80" s="92"/>
      <c r="Y80" s="92"/>
      <c r="Z80" s="92"/>
      <c r="AA80" s="92"/>
      <c r="AB80" s="92"/>
      <c r="AC80" s="92"/>
      <c r="AD80" s="91"/>
      <c r="AE80" s="92"/>
      <c r="AF80" s="92"/>
      <c r="AG80" s="92"/>
      <c r="AH80" s="92"/>
      <c r="AI80" s="92"/>
      <c r="AJ80" s="113"/>
      <c r="AK80" s="92"/>
      <c r="AL80" s="96"/>
      <c r="AM80" s="96"/>
      <c r="AN80" s="84"/>
      <c r="AO80" s="96"/>
      <c r="AP80" s="92"/>
      <c r="AQ80" s="92"/>
      <c r="AR80" s="92"/>
      <c r="AS80" s="92"/>
      <c r="AT80" s="92"/>
      <c r="AU80" s="92"/>
      <c r="AV80" s="92"/>
      <c r="AW80" s="92"/>
      <c r="AX80" s="92"/>
      <c r="AY80" s="92"/>
      <c r="AZ80" s="92"/>
      <c r="BA80" s="84"/>
      <c r="BB80" s="84"/>
      <c r="BC80" s="84"/>
      <c r="BD80" s="84"/>
      <c r="BE80" s="84"/>
      <c r="BF80" s="84"/>
      <c r="BG80" s="84"/>
      <c r="BH80" s="84"/>
      <c r="BI80" s="92"/>
      <c r="BJ80" s="92"/>
      <c r="BK80" s="92"/>
      <c r="BL80" s="92"/>
      <c r="BM80" s="99"/>
      <c r="BN80" s="93"/>
      <c r="BO80" s="84"/>
      <c r="BP80" s="83" t="n">
        <v>79</v>
      </c>
    </row>
    <row r="81" customFormat="false" ht="30" hidden="false" customHeight="true" outlineLevel="0" collapsed="false">
      <c r="A81" s="84"/>
      <c r="D81" s="84"/>
      <c r="E81" s="91"/>
      <c r="F81" s="113"/>
      <c r="G81" s="89"/>
      <c r="H81" s="91"/>
      <c r="I81" s="91"/>
      <c r="J81" s="91"/>
      <c r="K81" s="91"/>
      <c r="L81" s="91"/>
      <c r="M81" s="91"/>
      <c r="N81" s="84"/>
      <c r="O81" s="84"/>
      <c r="P81" s="92"/>
      <c r="Q81" s="93"/>
      <c r="R81" s="91"/>
      <c r="S81" s="91"/>
      <c r="T81" s="91"/>
      <c r="U81" s="91"/>
      <c r="V81" s="92"/>
      <c r="W81" s="92"/>
      <c r="X81" s="92"/>
      <c r="Y81" s="92"/>
      <c r="Z81" s="92"/>
      <c r="AA81" s="92"/>
      <c r="AB81" s="92"/>
      <c r="AC81" s="92"/>
      <c r="AD81" s="91"/>
      <c r="AE81" s="92"/>
      <c r="AF81" s="92"/>
      <c r="AG81" s="92"/>
      <c r="AH81" s="92"/>
      <c r="AI81" s="92"/>
      <c r="AJ81" s="113"/>
      <c r="AK81" s="92"/>
      <c r="AL81" s="96"/>
      <c r="AM81" s="96"/>
      <c r="AN81" s="84"/>
      <c r="AO81" s="96"/>
      <c r="AP81" s="92"/>
      <c r="AQ81" s="92"/>
      <c r="AR81" s="92"/>
      <c r="AS81" s="92"/>
      <c r="AT81" s="92"/>
      <c r="AU81" s="92"/>
      <c r="AV81" s="92"/>
      <c r="AW81" s="92"/>
      <c r="AX81" s="92"/>
      <c r="AY81" s="92"/>
      <c r="AZ81" s="92"/>
      <c r="BA81" s="84"/>
      <c r="BB81" s="84"/>
      <c r="BC81" s="84"/>
      <c r="BD81" s="84"/>
      <c r="BE81" s="84"/>
      <c r="BF81" s="84"/>
      <c r="BG81" s="84"/>
      <c r="BH81" s="84"/>
      <c r="BI81" s="92"/>
      <c r="BJ81" s="92"/>
      <c r="BK81" s="92"/>
      <c r="BL81" s="92"/>
      <c r="BM81" s="99"/>
      <c r="BN81" s="93"/>
      <c r="BO81" s="84"/>
      <c r="BP81" s="83" t="n">
        <v>80</v>
      </c>
    </row>
    <row r="82" customFormat="false" ht="30" hidden="false" customHeight="true" outlineLevel="0" collapsed="false">
      <c r="A82" s="84"/>
      <c r="D82" s="84"/>
      <c r="E82" s="91"/>
      <c r="F82" s="113"/>
      <c r="G82" s="89"/>
      <c r="H82" s="91"/>
      <c r="I82" s="91"/>
      <c r="J82" s="91"/>
      <c r="K82" s="91"/>
      <c r="L82" s="91"/>
      <c r="M82" s="91"/>
      <c r="N82" s="84"/>
      <c r="O82" s="84"/>
      <c r="P82" s="92"/>
      <c r="Q82" s="93"/>
      <c r="R82" s="91"/>
      <c r="S82" s="91"/>
      <c r="T82" s="91"/>
      <c r="U82" s="91"/>
      <c r="V82" s="92"/>
      <c r="W82" s="92"/>
      <c r="X82" s="92"/>
      <c r="Y82" s="92"/>
      <c r="Z82" s="92"/>
      <c r="AA82" s="92"/>
      <c r="AB82" s="92"/>
      <c r="AC82" s="92"/>
      <c r="AD82" s="91"/>
      <c r="AE82" s="92"/>
      <c r="AF82" s="92"/>
      <c r="AG82" s="92"/>
      <c r="AH82" s="92"/>
      <c r="AI82" s="92"/>
      <c r="AJ82" s="113"/>
      <c r="AK82" s="92"/>
      <c r="AL82" s="96"/>
      <c r="AM82" s="96"/>
      <c r="AN82" s="84"/>
      <c r="AO82" s="96"/>
      <c r="AP82" s="92"/>
      <c r="AQ82" s="92"/>
      <c r="AR82" s="92"/>
      <c r="AS82" s="92"/>
      <c r="AT82" s="92"/>
      <c r="AU82" s="92"/>
      <c r="AV82" s="92"/>
      <c r="AW82" s="92"/>
      <c r="AX82" s="92"/>
      <c r="AY82" s="92"/>
      <c r="AZ82" s="92"/>
      <c r="BA82" s="84"/>
      <c r="BB82" s="84"/>
      <c r="BC82" s="84"/>
      <c r="BD82" s="84"/>
      <c r="BE82" s="84"/>
      <c r="BF82" s="84"/>
      <c r="BG82" s="84"/>
      <c r="BH82" s="84"/>
      <c r="BI82" s="92"/>
      <c r="BJ82" s="92"/>
      <c r="BK82" s="92"/>
      <c r="BL82" s="92"/>
      <c r="BM82" s="99"/>
      <c r="BN82" s="93"/>
      <c r="BO82" s="84"/>
      <c r="BP82" s="83" t="n">
        <v>81</v>
      </c>
    </row>
    <row r="83" customFormat="false" ht="30" hidden="false" customHeight="true" outlineLevel="0" collapsed="false">
      <c r="A83" s="84"/>
      <c r="D83" s="84"/>
      <c r="E83" s="91"/>
      <c r="F83" s="113"/>
      <c r="G83" s="89"/>
      <c r="H83" s="91"/>
      <c r="I83" s="91"/>
      <c r="J83" s="91"/>
      <c r="K83" s="91"/>
      <c r="L83" s="91"/>
      <c r="M83" s="91"/>
      <c r="N83" s="84"/>
      <c r="O83" s="84"/>
      <c r="P83" s="92"/>
      <c r="Q83" s="93"/>
      <c r="R83" s="91"/>
      <c r="S83" s="91"/>
      <c r="T83" s="91"/>
      <c r="U83" s="91"/>
      <c r="V83" s="92"/>
      <c r="W83" s="92"/>
      <c r="X83" s="92"/>
      <c r="Y83" s="92"/>
      <c r="Z83" s="92"/>
      <c r="AA83" s="92"/>
      <c r="AB83" s="92"/>
      <c r="AC83" s="92"/>
      <c r="AD83" s="91"/>
      <c r="AE83" s="92"/>
      <c r="AF83" s="92"/>
      <c r="AG83" s="92"/>
      <c r="AH83" s="92"/>
      <c r="AI83" s="92"/>
      <c r="AJ83" s="113"/>
      <c r="AK83" s="92"/>
      <c r="AL83" s="96"/>
      <c r="AM83" s="96"/>
      <c r="AN83" s="84"/>
      <c r="AO83" s="96"/>
      <c r="AP83" s="92"/>
      <c r="AQ83" s="92"/>
      <c r="AR83" s="92"/>
      <c r="AS83" s="92"/>
      <c r="AT83" s="92"/>
      <c r="AU83" s="92"/>
      <c r="AV83" s="92"/>
      <c r="AW83" s="92"/>
      <c r="AX83" s="92"/>
      <c r="AY83" s="92"/>
      <c r="AZ83" s="92"/>
      <c r="BA83" s="84"/>
      <c r="BB83" s="84"/>
      <c r="BC83" s="84"/>
      <c r="BD83" s="84"/>
      <c r="BE83" s="84"/>
      <c r="BF83" s="84"/>
      <c r="BG83" s="84"/>
      <c r="BH83" s="84"/>
      <c r="BI83" s="92"/>
      <c r="BJ83" s="92"/>
      <c r="BK83" s="92"/>
      <c r="BL83" s="92"/>
      <c r="BM83" s="99"/>
      <c r="BN83" s="93"/>
      <c r="BO83" s="84"/>
      <c r="BP83" s="83" t="n">
        <v>82</v>
      </c>
    </row>
    <row r="84" customFormat="false" ht="30" hidden="false" customHeight="true" outlineLevel="0" collapsed="false">
      <c r="A84" s="84"/>
      <c r="D84" s="84"/>
      <c r="E84" s="91"/>
      <c r="F84" s="113"/>
      <c r="G84" s="89"/>
      <c r="H84" s="91"/>
      <c r="I84" s="91"/>
      <c r="J84" s="91"/>
      <c r="K84" s="91"/>
      <c r="L84" s="91"/>
      <c r="M84" s="91"/>
      <c r="N84" s="84"/>
      <c r="O84" s="84"/>
      <c r="P84" s="92"/>
      <c r="Q84" s="93"/>
      <c r="R84" s="91"/>
      <c r="S84" s="91"/>
      <c r="T84" s="91"/>
      <c r="U84" s="91"/>
      <c r="V84" s="92"/>
      <c r="W84" s="92"/>
      <c r="X84" s="92"/>
      <c r="Y84" s="92"/>
      <c r="Z84" s="92"/>
      <c r="AA84" s="92"/>
      <c r="AB84" s="92"/>
      <c r="AC84" s="92"/>
      <c r="AD84" s="91"/>
      <c r="AE84" s="92"/>
      <c r="AF84" s="92"/>
      <c r="AG84" s="92"/>
      <c r="AH84" s="92"/>
      <c r="AI84" s="92"/>
      <c r="AJ84" s="113"/>
      <c r="AK84" s="92"/>
      <c r="AL84" s="96"/>
      <c r="AM84" s="96"/>
      <c r="AN84" s="84"/>
      <c r="AO84" s="96"/>
      <c r="AP84" s="92"/>
      <c r="AQ84" s="92"/>
      <c r="AR84" s="92"/>
      <c r="AS84" s="92"/>
      <c r="AT84" s="92"/>
      <c r="AU84" s="92"/>
      <c r="AV84" s="92"/>
      <c r="AW84" s="92"/>
      <c r="AX84" s="92"/>
      <c r="AY84" s="92"/>
      <c r="AZ84" s="92"/>
      <c r="BA84" s="84"/>
      <c r="BB84" s="84"/>
      <c r="BC84" s="84"/>
      <c r="BD84" s="84"/>
      <c r="BE84" s="84"/>
      <c r="BF84" s="84"/>
      <c r="BG84" s="84"/>
      <c r="BH84" s="84"/>
      <c r="BI84" s="92"/>
      <c r="BJ84" s="92"/>
      <c r="BK84" s="92"/>
      <c r="BL84" s="92"/>
      <c r="BM84" s="99"/>
      <c r="BN84" s="93"/>
      <c r="BO84" s="84"/>
      <c r="BP84" s="83" t="n">
        <v>83</v>
      </c>
    </row>
    <row r="85" customFormat="false" ht="30" hidden="false" customHeight="true" outlineLevel="0" collapsed="false">
      <c r="A85" s="84"/>
      <c r="D85" s="84"/>
      <c r="E85" s="91"/>
      <c r="F85" s="113"/>
      <c r="G85" s="89"/>
      <c r="H85" s="91"/>
      <c r="I85" s="91"/>
      <c r="J85" s="91"/>
      <c r="K85" s="91"/>
      <c r="L85" s="91"/>
      <c r="M85" s="91"/>
      <c r="N85" s="84"/>
      <c r="O85" s="84"/>
      <c r="P85" s="92"/>
      <c r="Q85" s="93"/>
      <c r="R85" s="91"/>
      <c r="S85" s="91"/>
      <c r="T85" s="91"/>
      <c r="U85" s="91"/>
      <c r="V85" s="92"/>
      <c r="W85" s="92"/>
      <c r="X85" s="92"/>
      <c r="Y85" s="92"/>
      <c r="Z85" s="92"/>
      <c r="AA85" s="92"/>
      <c r="AB85" s="92"/>
      <c r="AC85" s="92"/>
      <c r="AD85" s="91"/>
      <c r="AE85" s="92"/>
      <c r="AF85" s="92"/>
      <c r="AG85" s="92"/>
      <c r="AH85" s="92"/>
      <c r="AI85" s="92"/>
      <c r="AJ85" s="113"/>
      <c r="AK85" s="92"/>
      <c r="AL85" s="96"/>
      <c r="AM85" s="96"/>
      <c r="AN85" s="84"/>
      <c r="AO85" s="96"/>
      <c r="AP85" s="92"/>
      <c r="AQ85" s="92"/>
      <c r="AR85" s="92"/>
      <c r="AS85" s="92"/>
      <c r="AT85" s="92"/>
      <c r="AU85" s="92"/>
      <c r="AV85" s="92"/>
      <c r="AW85" s="92"/>
      <c r="AX85" s="92"/>
      <c r="AY85" s="92"/>
      <c r="AZ85" s="92"/>
      <c r="BA85" s="84"/>
      <c r="BB85" s="84"/>
      <c r="BC85" s="84"/>
      <c r="BD85" s="84"/>
      <c r="BE85" s="84"/>
      <c r="BF85" s="84"/>
      <c r="BG85" s="84"/>
      <c r="BH85" s="84"/>
      <c r="BI85" s="92"/>
      <c r="BJ85" s="92"/>
      <c r="BK85" s="92"/>
      <c r="BL85" s="92"/>
      <c r="BM85" s="99"/>
      <c r="BN85" s="93"/>
      <c r="BO85" s="84"/>
      <c r="BP85" s="83" t="n">
        <v>84</v>
      </c>
    </row>
    <row r="86" customFormat="false" ht="30" hidden="false" customHeight="true" outlineLevel="0" collapsed="false">
      <c r="A86" s="84"/>
      <c r="D86" s="84"/>
      <c r="E86" s="91"/>
      <c r="F86" s="113"/>
      <c r="G86" s="89"/>
      <c r="H86" s="91"/>
      <c r="I86" s="91"/>
      <c r="J86" s="91"/>
      <c r="K86" s="91"/>
      <c r="L86" s="91"/>
      <c r="M86" s="91"/>
      <c r="N86" s="84"/>
      <c r="O86" s="84"/>
      <c r="P86" s="92"/>
      <c r="Q86" s="93"/>
      <c r="R86" s="91"/>
      <c r="S86" s="91"/>
      <c r="T86" s="91"/>
      <c r="U86" s="91"/>
      <c r="V86" s="92"/>
      <c r="W86" s="92"/>
      <c r="X86" s="92"/>
      <c r="Y86" s="92"/>
      <c r="Z86" s="92"/>
      <c r="AA86" s="92"/>
      <c r="AB86" s="92"/>
      <c r="AC86" s="92"/>
      <c r="AD86" s="91"/>
      <c r="AE86" s="92"/>
      <c r="AF86" s="92"/>
      <c r="AG86" s="92"/>
      <c r="AH86" s="92"/>
      <c r="AI86" s="92"/>
      <c r="AJ86" s="113"/>
      <c r="AK86" s="92"/>
      <c r="AL86" s="96"/>
      <c r="AM86" s="96"/>
      <c r="AN86" s="84"/>
      <c r="AO86" s="96"/>
      <c r="AP86" s="92"/>
      <c r="AQ86" s="92"/>
      <c r="AR86" s="92"/>
      <c r="AS86" s="92"/>
      <c r="AT86" s="92"/>
      <c r="AU86" s="92"/>
      <c r="AV86" s="92"/>
      <c r="AW86" s="92"/>
      <c r="AX86" s="92"/>
      <c r="AY86" s="92"/>
      <c r="AZ86" s="92"/>
      <c r="BA86" s="84"/>
      <c r="BB86" s="84"/>
      <c r="BC86" s="84"/>
      <c r="BD86" s="84"/>
      <c r="BE86" s="84"/>
      <c r="BF86" s="84"/>
      <c r="BG86" s="84"/>
      <c r="BH86" s="84"/>
      <c r="BI86" s="92"/>
      <c r="BJ86" s="92"/>
      <c r="BK86" s="92"/>
      <c r="BL86" s="92"/>
      <c r="BM86" s="99"/>
      <c r="BN86" s="93"/>
      <c r="BO86" s="84"/>
      <c r="BP86" s="83" t="n">
        <v>85</v>
      </c>
    </row>
    <row r="87" customFormat="false" ht="30" hidden="false" customHeight="true" outlineLevel="0" collapsed="false">
      <c r="A87" s="84"/>
      <c r="D87" s="84"/>
      <c r="E87" s="91"/>
      <c r="F87" s="113"/>
      <c r="G87" s="89"/>
      <c r="H87" s="91"/>
      <c r="I87" s="91"/>
      <c r="J87" s="91"/>
      <c r="K87" s="91"/>
      <c r="L87" s="91"/>
      <c r="M87" s="91"/>
      <c r="N87" s="84"/>
      <c r="O87" s="84"/>
      <c r="P87" s="92"/>
      <c r="Q87" s="93"/>
      <c r="R87" s="91"/>
      <c r="S87" s="91"/>
      <c r="T87" s="91"/>
      <c r="U87" s="91"/>
      <c r="V87" s="92"/>
      <c r="W87" s="92"/>
      <c r="X87" s="92"/>
      <c r="Y87" s="92"/>
      <c r="Z87" s="92"/>
      <c r="AA87" s="92"/>
      <c r="AB87" s="92"/>
      <c r="AC87" s="92"/>
      <c r="AD87" s="91"/>
      <c r="AE87" s="92"/>
      <c r="AF87" s="92"/>
      <c r="AG87" s="92"/>
      <c r="AH87" s="92"/>
      <c r="AI87" s="92"/>
      <c r="AJ87" s="113"/>
      <c r="AK87" s="92"/>
      <c r="AL87" s="96"/>
      <c r="AM87" s="96"/>
      <c r="AN87" s="84"/>
      <c r="AO87" s="96"/>
      <c r="AP87" s="92"/>
      <c r="AQ87" s="92"/>
      <c r="AR87" s="92"/>
      <c r="AS87" s="92"/>
      <c r="AT87" s="92"/>
      <c r="AU87" s="92"/>
      <c r="AV87" s="92"/>
      <c r="AW87" s="92"/>
      <c r="AX87" s="92"/>
      <c r="AY87" s="92"/>
      <c r="AZ87" s="92"/>
      <c r="BA87" s="84"/>
      <c r="BB87" s="84"/>
      <c r="BC87" s="84"/>
      <c r="BD87" s="84"/>
      <c r="BE87" s="84"/>
      <c r="BF87" s="84"/>
      <c r="BG87" s="84"/>
      <c r="BH87" s="84"/>
      <c r="BI87" s="92"/>
      <c r="BJ87" s="92"/>
      <c r="BK87" s="92"/>
      <c r="BL87" s="92"/>
      <c r="BM87" s="99"/>
      <c r="BN87" s="93"/>
      <c r="BO87" s="84"/>
      <c r="BP87" s="83" t="n">
        <v>86</v>
      </c>
    </row>
    <row r="88" customFormat="false" ht="30" hidden="false" customHeight="true" outlineLevel="0" collapsed="false">
      <c r="A88" s="84"/>
      <c r="D88" s="84"/>
      <c r="E88" s="91"/>
      <c r="F88" s="113"/>
      <c r="G88" s="89"/>
      <c r="H88" s="91"/>
      <c r="I88" s="91"/>
      <c r="J88" s="91"/>
      <c r="K88" s="91"/>
      <c r="L88" s="91"/>
      <c r="M88" s="91"/>
      <c r="N88" s="84"/>
      <c r="O88" s="84"/>
      <c r="P88" s="92"/>
      <c r="Q88" s="93"/>
      <c r="R88" s="91"/>
      <c r="S88" s="91"/>
      <c r="T88" s="91"/>
      <c r="U88" s="91"/>
      <c r="V88" s="92"/>
      <c r="W88" s="92"/>
      <c r="X88" s="92"/>
      <c r="Y88" s="92"/>
      <c r="Z88" s="92"/>
      <c r="AA88" s="92"/>
      <c r="AB88" s="92"/>
      <c r="AC88" s="92"/>
      <c r="AD88" s="91"/>
      <c r="AE88" s="92"/>
      <c r="AF88" s="92"/>
      <c r="AG88" s="92"/>
      <c r="AH88" s="92"/>
      <c r="AI88" s="92"/>
      <c r="AJ88" s="113"/>
      <c r="AK88" s="92"/>
      <c r="AL88" s="96"/>
      <c r="AM88" s="96"/>
      <c r="AN88" s="84"/>
      <c r="AO88" s="96"/>
      <c r="AP88" s="92"/>
      <c r="AQ88" s="92"/>
      <c r="AR88" s="92"/>
      <c r="AS88" s="92"/>
      <c r="AT88" s="92"/>
      <c r="AU88" s="92"/>
      <c r="AV88" s="92"/>
      <c r="AW88" s="92"/>
      <c r="AX88" s="92"/>
      <c r="AY88" s="92"/>
      <c r="AZ88" s="92"/>
      <c r="BA88" s="84"/>
      <c r="BB88" s="84"/>
      <c r="BC88" s="84"/>
      <c r="BD88" s="84"/>
      <c r="BE88" s="84"/>
      <c r="BF88" s="84"/>
      <c r="BG88" s="84"/>
      <c r="BH88" s="84"/>
      <c r="BI88" s="92"/>
      <c r="BJ88" s="92"/>
      <c r="BK88" s="92"/>
      <c r="BL88" s="92"/>
      <c r="BM88" s="99"/>
      <c r="BN88" s="93"/>
      <c r="BO88" s="84"/>
      <c r="BP88" s="83" t="n">
        <v>87</v>
      </c>
    </row>
    <row r="89" customFormat="false" ht="30" hidden="false" customHeight="true" outlineLevel="0" collapsed="false">
      <c r="A89" s="84"/>
      <c r="D89" s="84"/>
      <c r="E89" s="91"/>
      <c r="F89" s="113"/>
      <c r="G89" s="89"/>
      <c r="H89" s="91"/>
      <c r="I89" s="91"/>
      <c r="J89" s="91"/>
      <c r="K89" s="91"/>
      <c r="L89" s="91"/>
      <c r="M89" s="91"/>
      <c r="N89" s="84"/>
      <c r="O89" s="84"/>
      <c r="P89" s="92"/>
      <c r="Q89" s="93"/>
      <c r="R89" s="91"/>
      <c r="S89" s="91"/>
      <c r="T89" s="91"/>
      <c r="U89" s="91"/>
      <c r="V89" s="92"/>
      <c r="W89" s="92"/>
      <c r="X89" s="92"/>
      <c r="Y89" s="92"/>
      <c r="Z89" s="92"/>
      <c r="AA89" s="92"/>
      <c r="AB89" s="92"/>
      <c r="AC89" s="92"/>
      <c r="AD89" s="91"/>
      <c r="AE89" s="92"/>
      <c r="AF89" s="92"/>
      <c r="AG89" s="92"/>
      <c r="AH89" s="92"/>
      <c r="AI89" s="92"/>
      <c r="AJ89" s="113"/>
      <c r="AK89" s="92"/>
      <c r="AL89" s="96"/>
      <c r="AM89" s="96"/>
      <c r="AN89" s="84"/>
      <c r="AO89" s="96"/>
      <c r="AP89" s="92"/>
      <c r="AQ89" s="92"/>
      <c r="AR89" s="92"/>
      <c r="AS89" s="92"/>
      <c r="AT89" s="92"/>
      <c r="AU89" s="92"/>
      <c r="AV89" s="92"/>
      <c r="AW89" s="92"/>
      <c r="AX89" s="92"/>
      <c r="AY89" s="92"/>
      <c r="AZ89" s="92"/>
      <c r="BA89" s="84"/>
      <c r="BB89" s="84"/>
      <c r="BC89" s="84"/>
      <c r="BD89" s="84"/>
      <c r="BE89" s="84"/>
      <c r="BF89" s="84"/>
      <c r="BG89" s="84"/>
      <c r="BH89" s="84"/>
      <c r="BI89" s="92"/>
      <c r="BJ89" s="92"/>
      <c r="BK89" s="92"/>
      <c r="BL89" s="92"/>
      <c r="BM89" s="99"/>
      <c r="BN89" s="93"/>
      <c r="BO89" s="84"/>
      <c r="BP89" s="83" t="n">
        <v>88</v>
      </c>
    </row>
    <row r="90" customFormat="false" ht="30" hidden="false" customHeight="true" outlineLevel="0" collapsed="false">
      <c r="A90" s="84"/>
      <c r="D90" s="84"/>
      <c r="E90" s="91"/>
      <c r="F90" s="113"/>
      <c r="G90" s="89"/>
      <c r="H90" s="91"/>
      <c r="I90" s="91"/>
      <c r="J90" s="91"/>
      <c r="K90" s="91"/>
      <c r="L90" s="91"/>
      <c r="M90" s="91"/>
      <c r="N90" s="84"/>
      <c r="O90" s="84"/>
      <c r="P90" s="92"/>
      <c r="Q90" s="93"/>
      <c r="R90" s="91"/>
      <c r="S90" s="91"/>
      <c r="T90" s="91"/>
      <c r="U90" s="91"/>
      <c r="V90" s="92"/>
      <c r="W90" s="92"/>
      <c r="X90" s="92"/>
      <c r="Y90" s="92"/>
      <c r="Z90" s="92"/>
      <c r="AA90" s="92"/>
      <c r="AB90" s="92"/>
      <c r="AC90" s="92"/>
      <c r="AD90" s="91"/>
      <c r="AE90" s="92"/>
      <c r="AF90" s="92"/>
      <c r="AG90" s="92"/>
      <c r="AH90" s="92"/>
      <c r="AI90" s="92"/>
      <c r="AJ90" s="113"/>
      <c r="AK90" s="92"/>
      <c r="AL90" s="96"/>
      <c r="AM90" s="96"/>
      <c r="AN90" s="84"/>
      <c r="AO90" s="96"/>
      <c r="AP90" s="92"/>
      <c r="AQ90" s="92"/>
      <c r="AR90" s="92"/>
      <c r="AS90" s="92"/>
      <c r="AT90" s="92"/>
      <c r="AU90" s="92"/>
      <c r="AV90" s="92"/>
      <c r="AW90" s="92"/>
      <c r="AX90" s="92"/>
      <c r="AY90" s="92"/>
      <c r="AZ90" s="92"/>
      <c r="BA90" s="84"/>
      <c r="BB90" s="84"/>
      <c r="BC90" s="84"/>
      <c r="BD90" s="84"/>
      <c r="BE90" s="84"/>
      <c r="BF90" s="84"/>
      <c r="BG90" s="84"/>
      <c r="BH90" s="84"/>
      <c r="BI90" s="92"/>
      <c r="BJ90" s="92"/>
      <c r="BK90" s="92"/>
      <c r="BL90" s="92"/>
      <c r="BM90" s="99"/>
      <c r="BN90" s="93"/>
      <c r="BO90" s="84"/>
      <c r="BP90" s="83" t="n">
        <v>89</v>
      </c>
    </row>
    <row r="91" customFormat="false" ht="30" hidden="false" customHeight="true" outlineLevel="0" collapsed="false">
      <c r="A91" s="84"/>
      <c r="D91" s="84"/>
      <c r="E91" s="91"/>
      <c r="F91" s="113"/>
      <c r="G91" s="89"/>
      <c r="H91" s="91"/>
      <c r="I91" s="91"/>
      <c r="J91" s="91"/>
      <c r="K91" s="91"/>
      <c r="L91" s="91"/>
      <c r="M91" s="91"/>
      <c r="N91" s="84"/>
      <c r="O91" s="84"/>
      <c r="P91" s="92"/>
      <c r="Q91" s="93"/>
      <c r="R91" s="91"/>
      <c r="S91" s="91"/>
      <c r="T91" s="91"/>
      <c r="U91" s="91"/>
      <c r="V91" s="92"/>
      <c r="W91" s="92"/>
      <c r="X91" s="92"/>
      <c r="Y91" s="92"/>
      <c r="Z91" s="92"/>
      <c r="AA91" s="92"/>
      <c r="AB91" s="92"/>
      <c r="AC91" s="92"/>
      <c r="AD91" s="91"/>
      <c r="AE91" s="92"/>
      <c r="AF91" s="92"/>
      <c r="AG91" s="92"/>
      <c r="AH91" s="92"/>
      <c r="AI91" s="92"/>
      <c r="AJ91" s="113"/>
      <c r="AK91" s="92"/>
      <c r="AL91" s="96"/>
      <c r="AM91" s="96"/>
      <c r="AN91" s="84"/>
      <c r="AO91" s="96"/>
      <c r="AP91" s="92"/>
      <c r="AQ91" s="92"/>
      <c r="AR91" s="92"/>
      <c r="AS91" s="92"/>
      <c r="AT91" s="92"/>
      <c r="AU91" s="92"/>
      <c r="AV91" s="92"/>
      <c r="AW91" s="92"/>
      <c r="AX91" s="92"/>
      <c r="AY91" s="92"/>
      <c r="AZ91" s="92"/>
      <c r="BA91" s="84"/>
      <c r="BB91" s="84"/>
      <c r="BC91" s="84"/>
      <c r="BD91" s="84"/>
      <c r="BE91" s="84"/>
      <c r="BF91" s="84"/>
      <c r="BG91" s="84"/>
      <c r="BH91" s="84"/>
      <c r="BI91" s="92"/>
      <c r="BJ91" s="92"/>
      <c r="BK91" s="92"/>
      <c r="BL91" s="92"/>
      <c r="BM91" s="99"/>
      <c r="BN91" s="93"/>
      <c r="BO91" s="84"/>
      <c r="BP91" s="83" t="n">
        <v>90</v>
      </c>
    </row>
    <row r="92" customFormat="false" ht="30" hidden="false" customHeight="true" outlineLevel="0" collapsed="false">
      <c r="A92" s="84"/>
      <c r="D92" s="84"/>
      <c r="E92" s="91"/>
      <c r="F92" s="113"/>
      <c r="G92" s="89"/>
      <c r="H92" s="91"/>
      <c r="I92" s="91"/>
      <c r="J92" s="91"/>
      <c r="K92" s="91"/>
      <c r="L92" s="91"/>
      <c r="M92" s="91"/>
      <c r="N92" s="84"/>
      <c r="O92" s="84"/>
      <c r="P92" s="92"/>
      <c r="Q92" s="93"/>
      <c r="R92" s="91"/>
      <c r="S92" s="91"/>
      <c r="T92" s="91"/>
      <c r="U92" s="91"/>
      <c r="V92" s="92"/>
      <c r="W92" s="92"/>
      <c r="X92" s="92"/>
      <c r="Y92" s="92"/>
      <c r="Z92" s="92"/>
      <c r="AA92" s="92"/>
      <c r="AB92" s="92"/>
      <c r="AC92" s="92"/>
      <c r="AD92" s="91"/>
      <c r="AE92" s="92"/>
      <c r="AF92" s="92"/>
      <c r="AG92" s="92"/>
      <c r="AH92" s="92"/>
      <c r="AI92" s="92"/>
      <c r="AJ92" s="113"/>
      <c r="AK92" s="92"/>
      <c r="AL92" s="96"/>
      <c r="AM92" s="96"/>
      <c r="AN92" s="84"/>
      <c r="AO92" s="96"/>
      <c r="AP92" s="92"/>
      <c r="AQ92" s="92"/>
      <c r="AR92" s="92"/>
      <c r="AS92" s="92"/>
      <c r="AT92" s="92"/>
      <c r="AU92" s="92"/>
      <c r="AV92" s="92"/>
      <c r="AW92" s="92"/>
      <c r="AX92" s="92"/>
      <c r="AY92" s="92"/>
      <c r="AZ92" s="92"/>
      <c r="BA92" s="84"/>
      <c r="BB92" s="84"/>
      <c r="BC92" s="84"/>
      <c r="BD92" s="84"/>
      <c r="BE92" s="84"/>
      <c r="BF92" s="84"/>
      <c r="BG92" s="84"/>
      <c r="BH92" s="84"/>
      <c r="BI92" s="92"/>
      <c r="BJ92" s="92"/>
      <c r="BK92" s="92"/>
      <c r="BL92" s="92"/>
      <c r="BM92" s="99"/>
      <c r="BN92" s="93"/>
      <c r="BO92" s="84"/>
      <c r="BP92" s="83" t="n">
        <v>91</v>
      </c>
    </row>
    <row r="93" customFormat="false" ht="30" hidden="false" customHeight="true" outlineLevel="0" collapsed="false">
      <c r="A93" s="84"/>
      <c r="D93" s="84"/>
      <c r="E93" s="91"/>
      <c r="F93" s="113"/>
      <c r="G93" s="89"/>
      <c r="H93" s="91"/>
      <c r="I93" s="91"/>
      <c r="J93" s="91"/>
      <c r="K93" s="91"/>
      <c r="L93" s="91"/>
      <c r="M93" s="91"/>
      <c r="N93" s="84"/>
      <c r="O93" s="84"/>
      <c r="P93" s="92"/>
      <c r="Q93" s="93"/>
      <c r="R93" s="91"/>
      <c r="S93" s="91"/>
      <c r="T93" s="91"/>
      <c r="U93" s="91"/>
      <c r="V93" s="92"/>
      <c r="W93" s="92"/>
      <c r="X93" s="92"/>
      <c r="Y93" s="92"/>
      <c r="Z93" s="92"/>
      <c r="AA93" s="92"/>
      <c r="AB93" s="92"/>
      <c r="AC93" s="92"/>
      <c r="AD93" s="91"/>
      <c r="AE93" s="92"/>
      <c r="AF93" s="92"/>
      <c r="AG93" s="92"/>
      <c r="AH93" s="92"/>
      <c r="AI93" s="92"/>
      <c r="AJ93" s="113"/>
      <c r="AK93" s="92"/>
      <c r="AL93" s="96"/>
      <c r="AM93" s="96"/>
      <c r="AN93" s="84"/>
      <c r="AO93" s="96"/>
      <c r="AP93" s="92"/>
      <c r="AQ93" s="92"/>
      <c r="AR93" s="92"/>
      <c r="AS93" s="92"/>
      <c r="AT93" s="92"/>
      <c r="AU93" s="92"/>
      <c r="AV93" s="92"/>
      <c r="AW93" s="92"/>
      <c r="AX93" s="92"/>
      <c r="AY93" s="92"/>
      <c r="AZ93" s="92"/>
      <c r="BA93" s="84"/>
      <c r="BB93" s="84"/>
      <c r="BC93" s="84"/>
      <c r="BD93" s="84"/>
      <c r="BE93" s="84"/>
      <c r="BF93" s="84"/>
      <c r="BG93" s="84"/>
      <c r="BH93" s="84"/>
      <c r="BI93" s="92"/>
      <c r="BJ93" s="92"/>
      <c r="BK93" s="92"/>
      <c r="BL93" s="92"/>
      <c r="BM93" s="99"/>
      <c r="BN93" s="93"/>
      <c r="BO93" s="84"/>
      <c r="BP93" s="83" t="n">
        <v>92</v>
      </c>
    </row>
    <row r="94" customFormat="false" ht="30" hidden="false" customHeight="true" outlineLevel="0" collapsed="false">
      <c r="A94" s="84"/>
      <c r="D94" s="84"/>
      <c r="E94" s="91"/>
      <c r="F94" s="113"/>
      <c r="G94" s="89"/>
      <c r="H94" s="91"/>
      <c r="I94" s="91"/>
      <c r="J94" s="91"/>
      <c r="K94" s="91"/>
      <c r="L94" s="91"/>
      <c r="M94" s="91"/>
      <c r="N94" s="84"/>
      <c r="O94" s="84"/>
      <c r="P94" s="92"/>
      <c r="Q94" s="93"/>
      <c r="R94" s="91"/>
      <c r="S94" s="91"/>
      <c r="T94" s="91"/>
      <c r="U94" s="91"/>
      <c r="V94" s="92"/>
      <c r="W94" s="92"/>
      <c r="X94" s="92"/>
      <c r="Y94" s="92"/>
      <c r="Z94" s="92"/>
      <c r="AA94" s="92"/>
      <c r="AB94" s="92"/>
      <c r="AC94" s="92"/>
      <c r="AD94" s="91"/>
      <c r="AE94" s="92"/>
      <c r="AF94" s="92"/>
      <c r="AG94" s="92"/>
      <c r="AH94" s="92"/>
      <c r="AI94" s="92"/>
      <c r="AJ94" s="113"/>
      <c r="AK94" s="92"/>
      <c r="AL94" s="96"/>
      <c r="AM94" s="96"/>
      <c r="AN94" s="84"/>
      <c r="AO94" s="96"/>
      <c r="AP94" s="92"/>
      <c r="AQ94" s="92"/>
      <c r="AR94" s="92"/>
      <c r="AS94" s="92"/>
      <c r="AT94" s="92"/>
      <c r="AU94" s="92"/>
      <c r="AV94" s="92"/>
      <c r="AW94" s="92"/>
      <c r="AX94" s="92"/>
      <c r="AY94" s="92"/>
      <c r="AZ94" s="92"/>
      <c r="BA94" s="84"/>
      <c r="BB94" s="84"/>
      <c r="BC94" s="84"/>
      <c r="BD94" s="84"/>
      <c r="BE94" s="84"/>
      <c r="BF94" s="84"/>
      <c r="BG94" s="84"/>
      <c r="BH94" s="84"/>
      <c r="BI94" s="92"/>
      <c r="BJ94" s="92"/>
      <c r="BK94" s="92"/>
      <c r="BL94" s="92"/>
      <c r="BM94" s="99"/>
      <c r="BN94" s="93"/>
      <c r="BO94" s="84"/>
      <c r="BP94" s="83" t="n">
        <v>93</v>
      </c>
    </row>
    <row r="95" customFormat="false" ht="30" hidden="false" customHeight="true" outlineLevel="0" collapsed="false">
      <c r="A95" s="84"/>
      <c r="D95" s="84"/>
      <c r="E95" s="91"/>
      <c r="F95" s="113"/>
      <c r="G95" s="89"/>
      <c r="H95" s="91"/>
      <c r="I95" s="91"/>
      <c r="J95" s="91"/>
      <c r="K95" s="91"/>
      <c r="L95" s="91"/>
      <c r="M95" s="91"/>
      <c r="N95" s="84"/>
      <c r="O95" s="84"/>
      <c r="P95" s="92"/>
      <c r="Q95" s="93"/>
      <c r="R95" s="91"/>
      <c r="S95" s="91"/>
      <c r="T95" s="91"/>
      <c r="U95" s="91"/>
      <c r="V95" s="92"/>
      <c r="W95" s="92"/>
      <c r="X95" s="92"/>
      <c r="Y95" s="92"/>
      <c r="Z95" s="92"/>
      <c r="AA95" s="92"/>
      <c r="AB95" s="92"/>
      <c r="AC95" s="92"/>
      <c r="AD95" s="91"/>
      <c r="AE95" s="92"/>
      <c r="AF95" s="92"/>
      <c r="AG95" s="92"/>
      <c r="AH95" s="92"/>
      <c r="AI95" s="92"/>
      <c r="AJ95" s="113"/>
      <c r="AK95" s="92"/>
      <c r="AL95" s="96"/>
      <c r="AM95" s="96"/>
      <c r="AN95" s="84"/>
      <c r="AO95" s="96"/>
      <c r="AP95" s="92"/>
      <c r="AQ95" s="92"/>
      <c r="AR95" s="92"/>
      <c r="AS95" s="92"/>
      <c r="AT95" s="92"/>
      <c r="AU95" s="92"/>
      <c r="AV95" s="92"/>
      <c r="AW95" s="92"/>
      <c r="AX95" s="92"/>
      <c r="AY95" s="92"/>
      <c r="AZ95" s="92"/>
      <c r="BA95" s="84"/>
      <c r="BB95" s="84"/>
      <c r="BC95" s="84"/>
      <c r="BD95" s="84"/>
      <c r="BE95" s="84"/>
      <c r="BF95" s="84"/>
      <c r="BG95" s="84"/>
      <c r="BH95" s="84"/>
      <c r="BI95" s="92"/>
      <c r="BJ95" s="92"/>
      <c r="BK95" s="92"/>
      <c r="BL95" s="92"/>
      <c r="BM95" s="99"/>
      <c r="BN95" s="93"/>
      <c r="BO95" s="84"/>
      <c r="BP95" s="83" t="n">
        <v>94</v>
      </c>
    </row>
    <row r="96" customFormat="false" ht="30" hidden="false" customHeight="true" outlineLevel="0" collapsed="false">
      <c r="A96" s="84"/>
      <c r="D96" s="84"/>
      <c r="E96" s="91"/>
      <c r="F96" s="113"/>
      <c r="G96" s="89"/>
      <c r="H96" s="91"/>
      <c r="I96" s="91"/>
      <c r="J96" s="91"/>
      <c r="K96" s="91"/>
      <c r="L96" s="91"/>
      <c r="M96" s="91"/>
      <c r="N96" s="84"/>
      <c r="O96" s="84"/>
      <c r="P96" s="92"/>
      <c r="Q96" s="93"/>
      <c r="R96" s="91"/>
      <c r="S96" s="91"/>
      <c r="T96" s="91"/>
      <c r="U96" s="91"/>
      <c r="V96" s="92"/>
      <c r="W96" s="92"/>
      <c r="X96" s="92"/>
      <c r="Y96" s="92"/>
      <c r="Z96" s="92"/>
      <c r="AA96" s="92"/>
      <c r="AB96" s="92"/>
      <c r="AC96" s="92"/>
      <c r="AD96" s="91"/>
      <c r="AE96" s="92"/>
      <c r="AF96" s="92"/>
      <c r="AG96" s="92"/>
      <c r="AH96" s="92"/>
      <c r="AI96" s="92"/>
      <c r="AJ96" s="113"/>
      <c r="AK96" s="92"/>
      <c r="AL96" s="96"/>
      <c r="AM96" s="96"/>
      <c r="AN96" s="84"/>
      <c r="AO96" s="96"/>
      <c r="AP96" s="92"/>
      <c r="AQ96" s="92"/>
      <c r="AR96" s="92"/>
      <c r="AS96" s="92"/>
      <c r="AT96" s="92"/>
      <c r="AU96" s="92"/>
      <c r="AV96" s="92"/>
      <c r="AW96" s="92"/>
      <c r="AX96" s="92"/>
      <c r="AY96" s="92"/>
      <c r="AZ96" s="92"/>
      <c r="BA96" s="84"/>
      <c r="BB96" s="84"/>
      <c r="BC96" s="84"/>
      <c r="BD96" s="84"/>
      <c r="BE96" s="84"/>
      <c r="BF96" s="84"/>
      <c r="BG96" s="84"/>
      <c r="BH96" s="84"/>
      <c r="BI96" s="92"/>
      <c r="BJ96" s="92"/>
      <c r="BK96" s="92"/>
      <c r="BL96" s="92"/>
      <c r="BM96" s="99"/>
      <c r="BN96" s="93"/>
      <c r="BO96" s="84"/>
      <c r="BP96" s="83" t="n">
        <v>95</v>
      </c>
    </row>
    <row r="97" customFormat="false" ht="30" hidden="false" customHeight="true" outlineLevel="0" collapsed="false">
      <c r="A97" s="84"/>
      <c r="D97" s="84"/>
      <c r="E97" s="91"/>
      <c r="F97" s="113"/>
      <c r="G97" s="89"/>
      <c r="H97" s="91"/>
      <c r="I97" s="91"/>
      <c r="J97" s="91"/>
      <c r="K97" s="91"/>
      <c r="L97" s="91"/>
      <c r="M97" s="91"/>
      <c r="N97" s="84"/>
      <c r="O97" s="84"/>
      <c r="P97" s="92"/>
      <c r="Q97" s="93"/>
      <c r="R97" s="91"/>
      <c r="S97" s="91"/>
      <c r="T97" s="91"/>
      <c r="U97" s="91"/>
      <c r="V97" s="92"/>
      <c r="W97" s="92"/>
      <c r="X97" s="92"/>
      <c r="Y97" s="92"/>
      <c r="Z97" s="92"/>
      <c r="AA97" s="92"/>
      <c r="AB97" s="92"/>
      <c r="AC97" s="92"/>
      <c r="AD97" s="91"/>
      <c r="AE97" s="92"/>
      <c r="AF97" s="92"/>
      <c r="AG97" s="92"/>
      <c r="AH97" s="92"/>
      <c r="AI97" s="92"/>
      <c r="AJ97" s="113"/>
      <c r="AK97" s="92"/>
      <c r="AL97" s="96"/>
      <c r="AM97" s="96"/>
      <c r="AN97" s="84"/>
      <c r="AO97" s="96"/>
      <c r="AP97" s="92"/>
      <c r="AQ97" s="92"/>
      <c r="AR97" s="92"/>
      <c r="AS97" s="92"/>
      <c r="AT97" s="92"/>
      <c r="AU97" s="92"/>
      <c r="AV97" s="92"/>
      <c r="AW97" s="92"/>
      <c r="AX97" s="92"/>
      <c r="AY97" s="92"/>
      <c r="AZ97" s="92"/>
      <c r="BA97" s="84"/>
      <c r="BB97" s="84"/>
      <c r="BC97" s="84"/>
      <c r="BD97" s="84"/>
      <c r="BE97" s="84"/>
      <c r="BF97" s="84"/>
      <c r="BG97" s="84"/>
      <c r="BH97" s="84"/>
      <c r="BI97" s="92"/>
      <c r="BJ97" s="92"/>
      <c r="BK97" s="92"/>
      <c r="BL97" s="92"/>
      <c r="BM97" s="99"/>
      <c r="BN97" s="93"/>
      <c r="BO97" s="84"/>
      <c r="BP97" s="83" t="n">
        <v>96</v>
      </c>
    </row>
    <row r="98" customFormat="false" ht="30" hidden="false" customHeight="true" outlineLevel="0" collapsed="false">
      <c r="A98" s="84"/>
      <c r="D98" s="84"/>
      <c r="E98" s="91"/>
      <c r="F98" s="113"/>
      <c r="G98" s="89"/>
      <c r="H98" s="91"/>
      <c r="I98" s="91"/>
      <c r="J98" s="91"/>
      <c r="K98" s="91"/>
      <c r="L98" s="91"/>
      <c r="M98" s="91"/>
      <c r="N98" s="84"/>
      <c r="O98" s="84"/>
      <c r="P98" s="92"/>
      <c r="Q98" s="93"/>
      <c r="R98" s="91"/>
      <c r="S98" s="91"/>
      <c r="T98" s="91"/>
      <c r="U98" s="91"/>
      <c r="V98" s="92"/>
      <c r="W98" s="92"/>
      <c r="X98" s="92"/>
      <c r="Y98" s="92"/>
      <c r="Z98" s="92"/>
      <c r="AA98" s="92"/>
      <c r="AB98" s="92"/>
      <c r="AC98" s="92"/>
      <c r="AD98" s="91"/>
      <c r="AE98" s="92"/>
      <c r="AF98" s="92"/>
      <c r="AG98" s="92"/>
      <c r="AH98" s="92"/>
      <c r="AI98" s="92"/>
      <c r="AJ98" s="113"/>
      <c r="AK98" s="92"/>
      <c r="AL98" s="96"/>
      <c r="AM98" s="96"/>
      <c r="AN98" s="84"/>
      <c r="AO98" s="96"/>
      <c r="AP98" s="92"/>
      <c r="AQ98" s="92"/>
      <c r="AR98" s="92"/>
      <c r="AS98" s="92"/>
      <c r="AT98" s="92"/>
      <c r="AU98" s="92"/>
      <c r="AV98" s="92"/>
      <c r="AW98" s="92"/>
      <c r="AX98" s="92"/>
      <c r="AY98" s="92"/>
      <c r="AZ98" s="92"/>
      <c r="BA98" s="84"/>
      <c r="BB98" s="84"/>
      <c r="BC98" s="84"/>
      <c r="BD98" s="84"/>
      <c r="BE98" s="84"/>
      <c r="BF98" s="84"/>
      <c r="BG98" s="84"/>
      <c r="BH98" s="84"/>
      <c r="BI98" s="92"/>
      <c r="BJ98" s="92"/>
      <c r="BK98" s="92"/>
      <c r="BL98" s="92"/>
      <c r="BM98" s="99"/>
      <c r="BN98" s="93"/>
      <c r="BO98" s="84"/>
      <c r="BP98" s="83" t="n">
        <v>97</v>
      </c>
    </row>
    <row r="99" customFormat="false" ht="30" hidden="false" customHeight="true" outlineLevel="0" collapsed="false">
      <c r="A99" s="84"/>
      <c r="D99" s="84"/>
      <c r="E99" s="91"/>
      <c r="F99" s="113"/>
      <c r="G99" s="89"/>
      <c r="H99" s="91"/>
      <c r="I99" s="91"/>
      <c r="J99" s="91"/>
      <c r="K99" s="91"/>
      <c r="L99" s="91"/>
      <c r="M99" s="91"/>
      <c r="N99" s="84"/>
      <c r="O99" s="84"/>
      <c r="P99" s="92"/>
      <c r="Q99" s="93"/>
      <c r="R99" s="91"/>
      <c r="S99" s="91"/>
      <c r="T99" s="91"/>
      <c r="U99" s="91"/>
      <c r="V99" s="92"/>
      <c r="W99" s="92"/>
      <c r="X99" s="92"/>
      <c r="Y99" s="92"/>
      <c r="Z99" s="92"/>
      <c r="AA99" s="92"/>
      <c r="AB99" s="92"/>
      <c r="AC99" s="92"/>
      <c r="AD99" s="91"/>
      <c r="AE99" s="92"/>
      <c r="AF99" s="92"/>
      <c r="AG99" s="92"/>
      <c r="AH99" s="92"/>
      <c r="AI99" s="92"/>
      <c r="AJ99" s="113"/>
      <c r="AK99" s="92"/>
      <c r="AL99" s="96"/>
      <c r="AM99" s="96"/>
      <c r="AN99" s="84"/>
      <c r="AO99" s="96"/>
      <c r="AP99" s="92"/>
      <c r="AQ99" s="92"/>
      <c r="AR99" s="92"/>
      <c r="AS99" s="92"/>
      <c r="AT99" s="92"/>
      <c r="AU99" s="92"/>
      <c r="AV99" s="92"/>
      <c r="AW99" s="92"/>
      <c r="AX99" s="92"/>
      <c r="AY99" s="92"/>
      <c r="AZ99" s="92"/>
      <c r="BA99" s="84"/>
      <c r="BB99" s="84"/>
      <c r="BC99" s="84"/>
      <c r="BD99" s="84"/>
      <c r="BE99" s="84"/>
      <c r="BF99" s="84"/>
      <c r="BG99" s="84"/>
      <c r="BH99" s="84"/>
      <c r="BI99" s="92"/>
      <c r="BJ99" s="92"/>
      <c r="BK99" s="92"/>
      <c r="BL99" s="92"/>
      <c r="BM99" s="99"/>
      <c r="BN99" s="93"/>
      <c r="BO99" s="84"/>
      <c r="BP99" s="83" t="n">
        <v>98</v>
      </c>
    </row>
    <row r="100" customFormat="false" ht="30" hidden="false" customHeight="true" outlineLevel="0" collapsed="false">
      <c r="A100" s="84"/>
      <c r="D100" s="84"/>
      <c r="E100" s="91"/>
      <c r="F100" s="113"/>
      <c r="G100" s="89"/>
      <c r="H100" s="91"/>
      <c r="I100" s="91"/>
      <c r="J100" s="91"/>
      <c r="K100" s="91"/>
      <c r="L100" s="91"/>
      <c r="M100" s="91"/>
      <c r="N100" s="84"/>
      <c r="O100" s="84"/>
      <c r="P100" s="92"/>
      <c r="Q100" s="93"/>
      <c r="R100" s="91"/>
      <c r="S100" s="91"/>
      <c r="T100" s="91"/>
      <c r="U100" s="91"/>
      <c r="V100" s="92"/>
      <c r="W100" s="92"/>
      <c r="X100" s="92"/>
      <c r="Y100" s="92"/>
      <c r="Z100" s="92"/>
      <c r="AA100" s="92"/>
      <c r="AB100" s="92"/>
      <c r="AC100" s="92"/>
      <c r="AD100" s="91"/>
      <c r="AE100" s="92"/>
      <c r="AF100" s="92"/>
      <c r="AG100" s="92"/>
      <c r="AH100" s="92"/>
      <c r="AI100" s="92"/>
      <c r="AJ100" s="113"/>
      <c r="AK100" s="92"/>
      <c r="AL100" s="96"/>
      <c r="AM100" s="96"/>
      <c r="AN100" s="84"/>
      <c r="AO100" s="96"/>
      <c r="AP100" s="92"/>
      <c r="AQ100" s="92"/>
      <c r="AR100" s="92"/>
      <c r="AS100" s="92"/>
      <c r="AT100" s="92"/>
      <c r="AU100" s="92"/>
      <c r="AV100" s="92"/>
      <c r="AW100" s="92"/>
      <c r="AX100" s="92"/>
      <c r="AY100" s="92"/>
      <c r="AZ100" s="92"/>
      <c r="BA100" s="84"/>
      <c r="BB100" s="84"/>
      <c r="BC100" s="84"/>
      <c r="BD100" s="84"/>
      <c r="BE100" s="84"/>
      <c r="BF100" s="84"/>
      <c r="BG100" s="84"/>
      <c r="BH100" s="84"/>
      <c r="BI100" s="92"/>
      <c r="BJ100" s="92"/>
      <c r="BK100" s="92"/>
      <c r="BL100" s="92"/>
      <c r="BM100" s="99"/>
      <c r="BN100" s="93"/>
      <c r="BO100" s="84"/>
      <c r="BP100" s="83" t="n">
        <v>99</v>
      </c>
    </row>
    <row r="101" customFormat="false" ht="30" hidden="false" customHeight="true" outlineLevel="0" collapsed="false">
      <c r="A101" s="84"/>
      <c r="D101" s="84"/>
      <c r="E101" s="91"/>
      <c r="F101" s="113"/>
      <c r="G101" s="89"/>
      <c r="H101" s="91"/>
      <c r="I101" s="91"/>
      <c r="J101" s="91"/>
      <c r="K101" s="91"/>
      <c r="L101" s="91"/>
      <c r="M101" s="91"/>
      <c r="N101" s="84"/>
      <c r="O101" s="84"/>
      <c r="P101" s="92"/>
      <c r="Q101" s="93"/>
      <c r="R101" s="91"/>
      <c r="S101" s="91"/>
      <c r="T101" s="91"/>
      <c r="U101" s="91"/>
      <c r="V101" s="92"/>
      <c r="W101" s="92"/>
      <c r="X101" s="92"/>
      <c r="Y101" s="92"/>
      <c r="Z101" s="92"/>
      <c r="AA101" s="92"/>
      <c r="AB101" s="92"/>
      <c r="AC101" s="92"/>
      <c r="AD101" s="91"/>
      <c r="AE101" s="92"/>
      <c r="AF101" s="92"/>
      <c r="AG101" s="92"/>
      <c r="AH101" s="92"/>
      <c r="AI101" s="92"/>
      <c r="AJ101" s="113"/>
      <c r="AK101" s="92"/>
      <c r="AL101" s="96"/>
      <c r="AM101" s="96"/>
      <c r="AN101" s="84"/>
      <c r="AO101" s="96"/>
      <c r="AP101" s="92"/>
      <c r="AQ101" s="92"/>
      <c r="AR101" s="92"/>
      <c r="AS101" s="92"/>
      <c r="AT101" s="92"/>
      <c r="AU101" s="92"/>
      <c r="AV101" s="92"/>
      <c r="AW101" s="92"/>
      <c r="AX101" s="92"/>
      <c r="AY101" s="92"/>
      <c r="AZ101" s="92"/>
      <c r="BA101" s="84"/>
      <c r="BB101" s="84"/>
      <c r="BC101" s="84"/>
      <c r="BD101" s="84"/>
      <c r="BE101" s="84"/>
      <c r="BF101" s="84"/>
      <c r="BG101" s="84"/>
      <c r="BH101" s="84"/>
      <c r="BI101" s="92"/>
      <c r="BJ101" s="92"/>
      <c r="BK101" s="92"/>
      <c r="BL101" s="92"/>
      <c r="BM101" s="99"/>
      <c r="BN101" s="93"/>
      <c r="BO101" s="84"/>
      <c r="BP101" s="83" t="n">
        <v>100</v>
      </c>
    </row>
    <row r="102" customFormat="false" ht="30" hidden="false" customHeight="true" outlineLevel="0" collapsed="false">
      <c r="A102" s="84"/>
      <c r="D102" s="84"/>
      <c r="E102" s="91"/>
      <c r="F102" s="113"/>
      <c r="G102" s="89"/>
      <c r="H102" s="91"/>
      <c r="I102" s="91"/>
      <c r="J102" s="91"/>
      <c r="K102" s="91"/>
      <c r="L102" s="91"/>
      <c r="M102" s="91"/>
      <c r="N102" s="84"/>
      <c r="O102" s="84"/>
      <c r="P102" s="92"/>
      <c r="Q102" s="93"/>
      <c r="R102" s="91"/>
      <c r="S102" s="91"/>
      <c r="T102" s="91"/>
      <c r="U102" s="91"/>
      <c r="V102" s="92"/>
      <c r="W102" s="92"/>
      <c r="X102" s="92"/>
      <c r="Y102" s="92"/>
      <c r="Z102" s="92"/>
      <c r="AA102" s="92"/>
      <c r="AB102" s="92"/>
      <c r="AC102" s="92"/>
      <c r="AD102" s="91"/>
      <c r="AE102" s="92"/>
      <c r="AF102" s="92"/>
      <c r="AG102" s="92"/>
      <c r="AH102" s="92"/>
      <c r="AI102" s="92"/>
      <c r="AJ102" s="113"/>
      <c r="AK102" s="92"/>
      <c r="AL102" s="96"/>
      <c r="AM102" s="96"/>
      <c r="AN102" s="84"/>
      <c r="AO102" s="96"/>
      <c r="AP102" s="92"/>
      <c r="AQ102" s="92"/>
      <c r="AR102" s="92"/>
      <c r="AS102" s="92"/>
      <c r="AT102" s="92"/>
      <c r="AU102" s="92"/>
      <c r="AV102" s="92"/>
      <c r="AW102" s="92"/>
      <c r="AX102" s="92"/>
      <c r="AY102" s="92"/>
      <c r="AZ102" s="92"/>
      <c r="BA102" s="84"/>
      <c r="BB102" s="84"/>
      <c r="BC102" s="84"/>
      <c r="BD102" s="84"/>
      <c r="BE102" s="84"/>
      <c r="BF102" s="84"/>
      <c r="BG102" s="84"/>
      <c r="BH102" s="84"/>
      <c r="BI102" s="92"/>
      <c r="BJ102" s="92"/>
      <c r="BK102" s="92"/>
      <c r="BL102" s="92"/>
      <c r="BM102" s="99"/>
      <c r="BN102" s="93"/>
      <c r="BO102" s="84"/>
      <c r="BP102" s="83" t="n">
        <v>101</v>
      </c>
    </row>
    <row r="103" customFormat="false" ht="30" hidden="false" customHeight="true" outlineLevel="0" collapsed="false">
      <c r="A103" s="84"/>
      <c r="D103" s="84"/>
      <c r="E103" s="91"/>
      <c r="F103" s="113"/>
      <c r="G103" s="89"/>
      <c r="H103" s="91"/>
      <c r="I103" s="91"/>
      <c r="J103" s="91"/>
      <c r="K103" s="91"/>
      <c r="L103" s="91"/>
      <c r="M103" s="91"/>
      <c r="N103" s="84"/>
      <c r="O103" s="84"/>
      <c r="P103" s="92"/>
      <c r="Q103" s="93"/>
      <c r="R103" s="91"/>
      <c r="S103" s="91"/>
      <c r="T103" s="91"/>
      <c r="U103" s="91"/>
      <c r="V103" s="92"/>
      <c r="W103" s="92"/>
      <c r="X103" s="92"/>
      <c r="Y103" s="92"/>
      <c r="Z103" s="92"/>
      <c r="AA103" s="92"/>
      <c r="AB103" s="92"/>
      <c r="AC103" s="92"/>
      <c r="AD103" s="91"/>
      <c r="AE103" s="92"/>
      <c r="AF103" s="92"/>
      <c r="AG103" s="92"/>
      <c r="AH103" s="92"/>
      <c r="AI103" s="92"/>
      <c r="AJ103" s="113"/>
      <c r="AK103" s="92"/>
      <c r="AL103" s="96"/>
      <c r="AM103" s="96"/>
      <c r="AN103" s="84"/>
      <c r="AO103" s="96"/>
      <c r="AP103" s="92"/>
      <c r="AQ103" s="92"/>
      <c r="AR103" s="92"/>
      <c r="AS103" s="92"/>
      <c r="AT103" s="92"/>
      <c r="AU103" s="92"/>
      <c r="AV103" s="92"/>
      <c r="AW103" s="92"/>
      <c r="AX103" s="92"/>
      <c r="AY103" s="92"/>
      <c r="AZ103" s="92"/>
      <c r="BA103" s="84"/>
      <c r="BB103" s="84"/>
      <c r="BC103" s="84"/>
      <c r="BD103" s="84"/>
      <c r="BE103" s="84"/>
      <c r="BF103" s="84"/>
      <c r="BG103" s="84"/>
      <c r="BH103" s="84"/>
      <c r="BI103" s="92"/>
      <c r="BJ103" s="92"/>
      <c r="BK103" s="92"/>
      <c r="BL103" s="92"/>
      <c r="BM103" s="99"/>
      <c r="BN103" s="93"/>
      <c r="BO103" s="84"/>
      <c r="BP103" s="83" t="n">
        <v>102</v>
      </c>
    </row>
    <row r="104" customFormat="false" ht="30" hidden="false" customHeight="true" outlineLevel="0" collapsed="false">
      <c r="A104" s="84"/>
      <c r="D104" s="84"/>
      <c r="E104" s="91"/>
      <c r="F104" s="113"/>
      <c r="G104" s="89"/>
      <c r="H104" s="91"/>
      <c r="I104" s="91"/>
      <c r="J104" s="91"/>
      <c r="K104" s="91"/>
      <c r="L104" s="91"/>
      <c r="M104" s="91"/>
      <c r="N104" s="84"/>
      <c r="O104" s="84"/>
      <c r="P104" s="92"/>
      <c r="Q104" s="93"/>
      <c r="R104" s="91"/>
      <c r="S104" s="91"/>
      <c r="T104" s="91"/>
      <c r="U104" s="91"/>
      <c r="V104" s="92"/>
      <c r="W104" s="92"/>
      <c r="X104" s="92"/>
      <c r="Y104" s="92"/>
      <c r="Z104" s="92"/>
      <c r="AA104" s="92"/>
      <c r="AB104" s="92"/>
      <c r="AC104" s="92"/>
      <c r="AD104" s="91"/>
      <c r="AE104" s="92"/>
      <c r="AF104" s="92"/>
      <c r="AG104" s="92"/>
      <c r="AH104" s="92"/>
      <c r="AI104" s="92"/>
      <c r="AJ104" s="113"/>
      <c r="AK104" s="92"/>
      <c r="AL104" s="96"/>
      <c r="AM104" s="96"/>
      <c r="AN104" s="84"/>
      <c r="AO104" s="96"/>
      <c r="AP104" s="92"/>
      <c r="AQ104" s="92"/>
      <c r="AR104" s="92"/>
      <c r="AS104" s="92"/>
      <c r="AT104" s="92"/>
      <c r="AU104" s="92"/>
      <c r="AV104" s="92"/>
      <c r="AW104" s="92"/>
      <c r="AX104" s="92"/>
      <c r="AY104" s="92"/>
      <c r="AZ104" s="92"/>
      <c r="BA104" s="84"/>
      <c r="BB104" s="84"/>
      <c r="BC104" s="84"/>
      <c r="BD104" s="84"/>
      <c r="BE104" s="84"/>
      <c r="BF104" s="84"/>
      <c r="BG104" s="84"/>
      <c r="BH104" s="84"/>
      <c r="BI104" s="92"/>
      <c r="BJ104" s="92"/>
      <c r="BK104" s="92"/>
      <c r="BL104" s="92"/>
      <c r="BM104" s="99"/>
      <c r="BN104" s="93"/>
      <c r="BO104" s="84"/>
      <c r="BP104" s="83" t="n">
        <v>103</v>
      </c>
    </row>
    <row r="105" customFormat="false" ht="30" hidden="false" customHeight="true" outlineLevel="0" collapsed="false">
      <c r="A105" s="84"/>
      <c r="D105" s="84"/>
      <c r="E105" s="91"/>
      <c r="F105" s="113"/>
      <c r="G105" s="89"/>
      <c r="H105" s="91"/>
      <c r="I105" s="91"/>
      <c r="J105" s="91"/>
      <c r="K105" s="91"/>
      <c r="L105" s="91"/>
      <c r="M105" s="91"/>
      <c r="N105" s="84"/>
      <c r="O105" s="84"/>
      <c r="P105" s="92"/>
      <c r="Q105" s="93"/>
      <c r="R105" s="91"/>
      <c r="S105" s="91"/>
      <c r="T105" s="91"/>
      <c r="U105" s="91"/>
      <c r="V105" s="92"/>
      <c r="W105" s="92"/>
      <c r="X105" s="92"/>
      <c r="Y105" s="92"/>
      <c r="Z105" s="92"/>
      <c r="AA105" s="92"/>
      <c r="AB105" s="92"/>
      <c r="AC105" s="92"/>
      <c r="AD105" s="91"/>
      <c r="AE105" s="92"/>
      <c r="AF105" s="92"/>
      <c r="AG105" s="92"/>
      <c r="AH105" s="92"/>
      <c r="AI105" s="92"/>
      <c r="AJ105" s="113"/>
      <c r="AK105" s="92"/>
      <c r="AL105" s="96"/>
      <c r="AM105" s="96"/>
      <c r="AN105" s="84"/>
      <c r="AO105" s="96"/>
      <c r="AP105" s="92"/>
      <c r="AQ105" s="92"/>
      <c r="AR105" s="92"/>
      <c r="AS105" s="92"/>
      <c r="AT105" s="92"/>
      <c r="AU105" s="92"/>
      <c r="AV105" s="92"/>
      <c r="AW105" s="92"/>
      <c r="AX105" s="92"/>
      <c r="AY105" s="92"/>
      <c r="AZ105" s="92"/>
      <c r="BA105" s="84"/>
      <c r="BB105" s="84"/>
      <c r="BC105" s="84"/>
      <c r="BD105" s="84"/>
      <c r="BE105" s="84"/>
      <c r="BF105" s="84"/>
      <c r="BG105" s="84"/>
      <c r="BH105" s="84"/>
      <c r="BI105" s="92"/>
      <c r="BJ105" s="92"/>
      <c r="BK105" s="92"/>
      <c r="BL105" s="92"/>
      <c r="BM105" s="99"/>
      <c r="BN105" s="93"/>
      <c r="BO105" s="84"/>
      <c r="BP105" s="83" t="n">
        <v>104</v>
      </c>
    </row>
    <row r="106" customFormat="false" ht="30" hidden="false" customHeight="true" outlineLevel="0" collapsed="false">
      <c r="A106" s="84"/>
      <c r="D106" s="84"/>
      <c r="E106" s="91"/>
      <c r="F106" s="113"/>
      <c r="G106" s="89"/>
      <c r="H106" s="91"/>
      <c r="I106" s="91"/>
      <c r="J106" s="91"/>
      <c r="K106" s="91"/>
      <c r="L106" s="91"/>
      <c r="M106" s="91"/>
      <c r="N106" s="84"/>
      <c r="O106" s="84"/>
      <c r="P106" s="92"/>
      <c r="Q106" s="93"/>
      <c r="R106" s="91"/>
      <c r="S106" s="91"/>
      <c r="T106" s="91"/>
      <c r="U106" s="91"/>
      <c r="V106" s="92"/>
      <c r="W106" s="92"/>
      <c r="X106" s="92"/>
      <c r="Y106" s="92"/>
      <c r="Z106" s="92"/>
      <c r="AA106" s="92"/>
      <c r="AB106" s="92"/>
      <c r="AC106" s="92"/>
      <c r="AD106" s="91"/>
      <c r="AE106" s="92"/>
      <c r="AF106" s="92"/>
      <c r="AG106" s="92"/>
      <c r="AH106" s="92"/>
      <c r="AI106" s="92"/>
      <c r="AJ106" s="113"/>
      <c r="AK106" s="92"/>
      <c r="AL106" s="96"/>
      <c r="AM106" s="96"/>
      <c r="AN106" s="84"/>
      <c r="AO106" s="96"/>
      <c r="AP106" s="92"/>
      <c r="AQ106" s="92"/>
      <c r="AR106" s="92"/>
      <c r="AS106" s="92"/>
      <c r="AT106" s="92"/>
      <c r="AU106" s="92"/>
      <c r="AV106" s="92"/>
      <c r="AW106" s="92"/>
      <c r="AX106" s="92"/>
      <c r="AY106" s="92"/>
      <c r="AZ106" s="92"/>
      <c r="BA106" s="84"/>
      <c r="BB106" s="84"/>
      <c r="BC106" s="84"/>
      <c r="BD106" s="84"/>
      <c r="BE106" s="84"/>
      <c r="BF106" s="84"/>
      <c r="BG106" s="84"/>
      <c r="BH106" s="84"/>
      <c r="BI106" s="92"/>
      <c r="BJ106" s="92"/>
      <c r="BK106" s="92"/>
      <c r="BL106" s="92"/>
      <c r="BM106" s="99"/>
      <c r="BN106" s="93"/>
      <c r="BO106" s="84"/>
      <c r="BP106" s="83" t="n">
        <v>105</v>
      </c>
    </row>
    <row r="107" customFormat="false" ht="30" hidden="false" customHeight="true" outlineLevel="0" collapsed="false">
      <c r="A107" s="84"/>
      <c r="D107" s="84"/>
      <c r="E107" s="91"/>
      <c r="F107" s="113"/>
      <c r="G107" s="89"/>
      <c r="H107" s="91"/>
      <c r="I107" s="91"/>
      <c r="J107" s="91"/>
      <c r="K107" s="91"/>
      <c r="L107" s="91"/>
      <c r="M107" s="91"/>
      <c r="N107" s="84"/>
      <c r="O107" s="84"/>
      <c r="P107" s="92"/>
      <c r="Q107" s="93"/>
      <c r="R107" s="91"/>
      <c r="S107" s="91"/>
      <c r="T107" s="91"/>
      <c r="U107" s="91"/>
      <c r="V107" s="92"/>
      <c r="W107" s="92"/>
      <c r="X107" s="92"/>
      <c r="Y107" s="92"/>
      <c r="Z107" s="92"/>
      <c r="AA107" s="92"/>
      <c r="AB107" s="92"/>
      <c r="AC107" s="92"/>
      <c r="AD107" s="91"/>
      <c r="AE107" s="92"/>
      <c r="AF107" s="92"/>
      <c r="AG107" s="92"/>
      <c r="AH107" s="92"/>
      <c r="AI107" s="92"/>
      <c r="AJ107" s="113"/>
      <c r="AK107" s="92"/>
      <c r="AL107" s="96"/>
      <c r="AM107" s="96"/>
      <c r="AN107" s="84"/>
      <c r="AO107" s="96"/>
      <c r="AP107" s="92"/>
      <c r="AQ107" s="92"/>
      <c r="AR107" s="92"/>
      <c r="AS107" s="92"/>
      <c r="AT107" s="92"/>
      <c r="AU107" s="92"/>
      <c r="AV107" s="92"/>
      <c r="AW107" s="92"/>
      <c r="AX107" s="92"/>
      <c r="AY107" s="92"/>
      <c r="AZ107" s="92"/>
      <c r="BA107" s="84"/>
      <c r="BB107" s="84"/>
      <c r="BC107" s="84"/>
      <c r="BD107" s="84"/>
      <c r="BE107" s="84"/>
      <c r="BF107" s="84"/>
      <c r="BG107" s="84"/>
      <c r="BH107" s="84"/>
      <c r="BI107" s="92"/>
      <c r="BJ107" s="92"/>
      <c r="BK107" s="92"/>
      <c r="BL107" s="92"/>
      <c r="BM107" s="99"/>
      <c r="BN107" s="93"/>
      <c r="BO107" s="84"/>
      <c r="BP107" s="83" t="n">
        <v>106</v>
      </c>
    </row>
    <row r="108" customFormat="false" ht="30" hidden="false" customHeight="true" outlineLevel="0" collapsed="false">
      <c r="A108" s="84"/>
      <c r="D108" s="84"/>
      <c r="E108" s="91"/>
      <c r="F108" s="113"/>
      <c r="G108" s="89"/>
      <c r="H108" s="91"/>
      <c r="I108" s="91"/>
      <c r="J108" s="91"/>
      <c r="K108" s="91"/>
      <c r="L108" s="91"/>
      <c r="M108" s="91"/>
      <c r="N108" s="84"/>
      <c r="O108" s="84"/>
      <c r="P108" s="92"/>
      <c r="Q108" s="93"/>
      <c r="R108" s="91"/>
      <c r="S108" s="91"/>
      <c r="T108" s="91"/>
      <c r="U108" s="91"/>
      <c r="V108" s="92"/>
      <c r="W108" s="92"/>
      <c r="X108" s="92"/>
      <c r="Y108" s="92"/>
      <c r="Z108" s="92"/>
      <c r="AA108" s="92"/>
      <c r="AB108" s="92"/>
      <c r="AC108" s="92"/>
      <c r="AD108" s="91"/>
      <c r="AE108" s="92"/>
      <c r="AF108" s="92"/>
      <c r="AG108" s="92"/>
      <c r="AH108" s="92"/>
      <c r="AI108" s="92"/>
      <c r="AJ108" s="113"/>
      <c r="AK108" s="92"/>
      <c r="AL108" s="96"/>
      <c r="AM108" s="96"/>
      <c r="AN108" s="84"/>
      <c r="AO108" s="96"/>
      <c r="AP108" s="92"/>
      <c r="AQ108" s="92"/>
      <c r="AR108" s="92"/>
      <c r="AS108" s="92"/>
      <c r="AT108" s="92"/>
      <c r="AU108" s="92"/>
      <c r="AV108" s="92"/>
      <c r="AW108" s="92"/>
      <c r="AX108" s="92"/>
      <c r="AY108" s="92"/>
      <c r="AZ108" s="92"/>
      <c r="BA108" s="84"/>
      <c r="BB108" s="84"/>
      <c r="BC108" s="84"/>
      <c r="BD108" s="84"/>
      <c r="BE108" s="84"/>
      <c r="BF108" s="84"/>
      <c r="BG108" s="84"/>
      <c r="BH108" s="84"/>
      <c r="BI108" s="92"/>
      <c r="BJ108" s="92"/>
      <c r="BK108" s="92"/>
      <c r="BL108" s="92"/>
      <c r="BM108" s="99"/>
      <c r="BN108" s="93"/>
      <c r="BO108" s="84"/>
      <c r="BP108" s="83" t="n">
        <v>107</v>
      </c>
    </row>
    <row r="109" customFormat="false" ht="30" hidden="false" customHeight="true" outlineLevel="0" collapsed="false">
      <c r="A109" s="84"/>
      <c r="D109" s="84"/>
      <c r="E109" s="91"/>
      <c r="F109" s="113"/>
      <c r="G109" s="89"/>
      <c r="H109" s="91"/>
      <c r="I109" s="91"/>
      <c r="J109" s="91"/>
      <c r="K109" s="91"/>
      <c r="L109" s="91"/>
      <c r="M109" s="91"/>
      <c r="N109" s="84"/>
      <c r="O109" s="84"/>
      <c r="P109" s="92"/>
      <c r="Q109" s="93"/>
      <c r="R109" s="91"/>
      <c r="S109" s="91"/>
      <c r="T109" s="91"/>
      <c r="U109" s="91"/>
      <c r="V109" s="92"/>
      <c r="W109" s="92"/>
      <c r="X109" s="92"/>
      <c r="Y109" s="92"/>
      <c r="Z109" s="92"/>
      <c r="AA109" s="92"/>
      <c r="AB109" s="92"/>
      <c r="AC109" s="92"/>
      <c r="AD109" s="91"/>
      <c r="AE109" s="92"/>
      <c r="AF109" s="92"/>
      <c r="AG109" s="92"/>
      <c r="AH109" s="92"/>
      <c r="AI109" s="92"/>
      <c r="AJ109" s="113"/>
      <c r="AK109" s="92"/>
      <c r="AL109" s="96"/>
      <c r="AM109" s="96"/>
      <c r="AN109" s="84"/>
      <c r="AO109" s="96"/>
      <c r="AP109" s="92"/>
      <c r="AQ109" s="92"/>
      <c r="AR109" s="92"/>
      <c r="AS109" s="92"/>
      <c r="AT109" s="92"/>
      <c r="AU109" s="92"/>
      <c r="AV109" s="92"/>
      <c r="AW109" s="92"/>
      <c r="AX109" s="92"/>
      <c r="AY109" s="92"/>
      <c r="AZ109" s="92"/>
      <c r="BA109" s="84"/>
      <c r="BB109" s="84"/>
      <c r="BC109" s="84"/>
      <c r="BD109" s="84"/>
      <c r="BE109" s="84"/>
      <c r="BF109" s="84"/>
      <c r="BG109" s="84"/>
      <c r="BH109" s="84"/>
      <c r="BI109" s="92"/>
      <c r="BJ109" s="92"/>
      <c r="BK109" s="92"/>
      <c r="BL109" s="92"/>
      <c r="BM109" s="99"/>
      <c r="BN109" s="93"/>
      <c r="BO109" s="84"/>
      <c r="BP109" s="83" t="n">
        <v>108</v>
      </c>
    </row>
    <row r="110" customFormat="false" ht="30" hidden="false" customHeight="true" outlineLevel="0" collapsed="false">
      <c r="A110" s="84"/>
      <c r="D110" s="84"/>
      <c r="E110" s="91"/>
      <c r="F110" s="113"/>
      <c r="G110" s="89"/>
      <c r="H110" s="91"/>
      <c r="I110" s="91"/>
      <c r="J110" s="91"/>
      <c r="K110" s="91"/>
      <c r="L110" s="91"/>
      <c r="M110" s="91"/>
      <c r="N110" s="84"/>
      <c r="O110" s="84"/>
      <c r="P110" s="92"/>
      <c r="Q110" s="93"/>
      <c r="R110" s="91"/>
      <c r="S110" s="91"/>
      <c r="T110" s="91"/>
      <c r="U110" s="91"/>
      <c r="V110" s="92"/>
      <c r="W110" s="92"/>
      <c r="X110" s="92"/>
      <c r="Y110" s="92"/>
      <c r="Z110" s="92"/>
      <c r="AA110" s="92"/>
      <c r="AB110" s="92"/>
      <c r="AC110" s="92"/>
      <c r="AD110" s="91"/>
      <c r="AE110" s="92"/>
      <c r="AF110" s="92"/>
      <c r="AG110" s="92"/>
      <c r="AH110" s="92"/>
      <c r="AI110" s="92"/>
      <c r="AJ110" s="113"/>
      <c r="AK110" s="92"/>
      <c r="AL110" s="96"/>
      <c r="AM110" s="96"/>
      <c r="AN110" s="84"/>
      <c r="AO110" s="96"/>
      <c r="AP110" s="92"/>
      <c r="AQ110" s="92"/>
      <c r="AR110" s="92"/>
      <c r="AS110" s="92"/>
      <c r="AT110" s="92"/>
      <c r="AU110" s="92"/>
      <c r="AV110" s="92"/>
      <c r="AW110" s="92"/>
      <c r="AX110" s="92"/>
      <c r="AY110" s="92"/>
      <c r="AZ110" s="92"/>
      <c r="BA110" s="84"/>
      <c r="BB110" s="84"/>
      <c r="BC110" s="84"/>
      <c r="BD110" s="84"/>
      <c r="BE110" s="84"/>
      <c r="BF110" s="84"/>
      <c r="BG110" s="84"/>
      <c r="BH110" s="84"/>
      <c r="BI110" s="92"/>
      <c r="BJ110" s="92"/>
      <c r="BK110" s="92"/>
      <c r="BL110" s="92"/>
      <c r="BM110" s="99"/>
      <c r="BN110" s="93"/>
      <c r="BO110" s="84"/>
      <c r="BP110" s="83" t="n">
        <v>109</v>
      </c>
    </row>
    <row r="111" customFormat="false" ht="30" hidden="false" customHeight="true" outlineLevel="0" collapsed="false">
      <c r="A111" s="84"/>
      <c r="D111" s="84"/>
      <c r="E111" s="91"/>
      <c r="F111" s="113"/>
      <c r="G111" s="89"/>
      <c r="H111" s="91"/>
      <c r="I111" s="91"/>
      <c r="J111" s="91"/>
      <c r="K111" s="91"/>
      <c r="L111" s="91"/>
      <c r="M111" s="91"/>
      <c r="N111" s="84"/>
      <c r="O111" s="84"/>
      <c r="P111" s="92"/>
      <c r="Q111" s="93"/>
      <c r="R111" s="91"/>
      <c r="S111" s="91"/>
      <c r="T111" s="91"/>
      <c r="U111" s="91"/>
      <c r="V111" s="92"/>
      <c r="W111" s="92"/>
      <c r="X111" s="92"/>
      <c r="Y111" s="92"/>
      <c r="Z111" s="92"/>
      <c r="AA111" s="92"/>
      <c r="AB111" s="92"/>
      <c r="AC111" s="92"/>
      <c r="AD111" s="91"/>
      <c r="AE111" s="92"/>
      <c r="AF111" s="92"/>
      <c r="AG111" s="92"/>
      <c r="AH111" s="92"/>
      <c r="AI111" s="92"/>
      <c r="AJ111" s="113"/>
      <c r="AK111" s="92"/>
      <c r="AL111" s="96"/>
      <c r="AM111" s="96"/>
      <c r="AN111" s="84"/>
      <c r="AO111" s="96"/>
      <c r="AP111" s="92"/>
      <c r="AQ111" s="92"/>
      <c r="AR111" s="92"/>
      <c r="AS111" s="92"/>
      <c r="AT111" s="92"/>
      <c r="AU111" s="92"/>
      <c r="AV111" s="92"/>
      <c r="AW111" s="92"/>
      <c r="AX111" s="92"/>
      <c r="AY111" s="92"/>
      <c r="AZ111" s="92"/>
      <c r="BA111" s="84"/>
      <c r="BB111" s="84"/>
      <c r="BC111" s="84"/>
      <c r="BD111" s="84"/>
      <c r="BE111" s="84"/>
      <c r="BF111" s="84"/>
      <c r="BG111" s="84"/>
      <c r="BH111" s="84"/>
      <c r="BI111" s="92"/>
      <c r="BJ111" s="92"/>
      <c r="BK111" s="92"/>
      <c r="BL111" s="92"/>
      <c r="BM111" s="99"/>
      <c r="BN111" s="93"/>
      <c r="BO111" s="84"/>
      <c r="BP111" s="83" t="n">
        <v>110</v>
      </c>
    </row>
    <row r="112" customFormat="false" ht="30" hidden="false" customHeight="true" outlineLevel="0" collapsed="false">
      <c r="A112" s="84"/>
      <c r="D112" s="84"/>
      <c r="E112" s="91"/>
      <c r="F112" s="113"/>
      <c r="G112" s="89"/>
      <c r="H112" s="91"/>
      <c r="I112" s="91"/>
      <c r="J112" s="91"/>
      <c r="K112" s="91"/>
      <c r="L112" s="91"/>
      <c r="M112" s="91"/>
      <c r="N112" s="84"/>
      <c r="O112" s="84"/>
      <c r="P112" s="92"/>
      <c r="Q112" s="93"/>
      <c r="R112" s="91"/>
      <c r="S112" s="91"/>
      <c r="T112" s="91"/>
      <c r="U112" s="91"/>
      <c r="V112" s="92"/>
      <c r="W112" s="92"/>
      <c r="X112" s="92"/>
      <c r="Y112" s="92"/>
      <c r="Z112" s="92"/>
      <c r="AA112" s="92"/>
      <c r="AB112" s="92"/>
      <c r="AC112" s="92"/>
      <c r="AD112" s="91"/>
      <c r="AE112" s="92"/>
      <c r="AF112" s="92"/>
      <c r="AG112" s="92"/>
      <c r="AH112" s="92"/>
      <c r="AI112" s="92"/>
      <c r="AJ112" s="113"/>
      <c r="AK112" s="92"/>
      <c r="AL112" s="96"/>
      <c r="AM112" s="96"/>
      <c r="AN112" s="84"/>
      <c r="AO112" s="96"/>
      <c r="AP112" s="92"/>
      <c r="AQ112" s="92"/>
      <c r="AR112" s="92"/>
      <c r="AS112" s="92"/>
      <c r="AT112" s="92"/>
      <c r="AU112" s="92"/>
      <c r="AV112" s="92"/>
      <c r="AW112" s="92"/>
      <c r="AX112" s="92"/>
      <c r="AY112" s="92"/>
      <c r="AZ112" s="92"/>
      <c r="BA112" s="84"/>
      <c r="BB112" s="84"/>
      <c r="BC112" s="84"/>
      <c r="BD112" s="84"/>
      <c r="BE112" s="84"/>
      <c r="BF112" s="84"/>
      <c r="BG112" s="84"/>
      <c r="BH112" s="84"/>
      <c r="BI112" s="92"/>
      <c r="BJ112" s="92"/>
      <c r="BK112" s="92"/>
      <c r="BL112" s="92"/>
      <c r="BM112" s="99"/>
      <c r="BN112" s="93"/>
      <c r="BO112" s="84"/>
      <c r="BP112" s="83" t="n">
        <v>111</v>
      </c>
    </row>
    <row r="113" customFormat="false" ht="30" hidden="false" customHeight="true" outlineLevel="0" collapsed="false">
      <c r="A113" s="84"/>
      <c r="D113" s="84"/>
      <c r="E113" s="91"/>
      <c r="F113" s="113"/>
      <c r="G113" s="89"/>
      <c r="H113" s="91"/>
      <c r="I113" s="91"/>
      <c r="J113" s="91"/>
      <c r="K113" s="91"/>
      <c r="L113" s="91"/>
      <c r="M113" s="91"/>
      <c r="N113" s="84"/>
      <c r="O113" s="84"/>
      <c r="P113" s="92"/>
      <c r="Q113" s="93"/>
      <c r="R113" s="91"/>
      <c r="S113" s="91"/>
      <c r="T113" s="91"/>
      <c r="U113" s="91"/>
      <c r="V113" s="92"/>
      <c r="W113" s="92"/>
      <c r="X113" s="92"/>
      <c r="Y113" s="92"/>
      <c r="Z113" s="92"/>
      <c r="AA113" s="92"/>
      <c r="AB113" s="92"/>
      <c r="AC113" s="92"/>
      <c r="AD113" s="91"/>
      <c r="AE113" s="92"/>
      <c r="AF113" s="92"/>
      <c r="AG113" s="92"/>
      <c r="AH113" s="92"/>
      <c r="AI113" s="92"/>
      <c r="AJ113" s="113"/>
      <c r="AK113" s="92"/>
      <c r="AL113" s="96"/>
      <c r="AM113" s="96"/>
      <c r="AN113" s="84"/>
      <c r="AO113" s="96"/>
      <c r="AP113" s="92"/>
      <c r="AQ113" s="92"/>
      <c r="AR113" s="92"/>
      <c r="AS113" s="92"/>
      <c r="AT113" s="92"/>
      <c r="AU113" s="92"/>
      <c r="AV113" s="92"/>
      <c r="AW113" s="92"/>
      <c r="AX113" s="92"/>
      <c r="AY113" s="92"/>
      <c r="AZ113" s="92"/>
      <c r="BA113" s="84"/>
      <c r="BB113" s="84"/>
      <c r="BC113" s="84"/>
      <c r="BD113" s="84"/>
      <c r="BE113" s="84"/>
      <c r="BF113" s="84"/>
      <c r="BG113" s="84"/>
      <c r="BH113" s="84"/>
      <c r="BI113" s="92"/>
      <c r="BJ113" s="92"/>
      <c r="BK113" s="92"/>
      <c r="BL113" s="92"/>
      <c r="BM113" s="99"/>
      <c r="BN113" s="93"/>
      <c r="BO113" s="84"/>
      <c r="BP113" s="83" t="n">
        <v>112</v>
      </c>
    </row>
    <row r="114" customFormat="false" ht="30" hidden="false" customHeight="true" outlineLevel="0" collapsed="false">
      <c r="A114" s="84"/>
      <c r="D114" s="84"/>
      <c r="E114" s="91"/>
      <c r="F114" s="113"/>
      <c r="G114" s="89"/>
      <c r="H114" s="91"/>
      <c r="I114" s="91"/>
      <c r="J114" s="91"/>
      <c r="K114" s="91"/>
      <c r="L114" s="91"/>
      <c r="M114" s="91"/>
      <c r="N114" s="84"/>
      <c r="O114" s="84"/>
      <c r="P114" s="92"/>
      <c r="Q114" s="93"/>
      <c r="R114" s="91"/>
      <c r="S114" s="91"/>
      <c r="T114" s="91"/>
      <c r="U114" s="91"/>
      <c r="V114" s="92"/>
      <c r="W114" s="92"/>
      <c r="X114" s="92"/>
      <c r="Y114" s="92"/>
      <c r="Z114" s="92"/>
      <c r="AA114" s="92"/>
      <c r="AB114" s="92"/>
      <c r="AC114" s="92"/>
      <c r="AD114" s="91"/>
      <c r="AE114" s="92"/>
      <c r="AF114" s="92"/>
      <c r="AG114" s="92"/>
      <c r="AH114" s="92"/>
      <c r="AI114" s="92"/>
      <c r="AJ114" s="113"/>
      <c r="AK114" s="92"/>
      <c r="AL114" s="96"/>
      <c r="AM114" s="96"/>
      <c r="AN114" s="84"/>
      <c r="AO114" s="96"/>
      <c r="AP114" s="92"/>
      <c r="AQ114" s="92"/>
      <c r="AR114" s="92"/>
      <c r="AS114" s="92"/>
      <c r="AT114" s="92"/>
      <c r="AU114" s="92"/>
      <c r="AV114" s="92"/>
      <c r="AW114" s="92"/>
      <c r="AX114" s="92"/>
      <c r="AY114" s="92"/>
      <c r="AZ114" s="92"/>
      <c r="BA114" s="84"/>
      <c r="BB114" s="84"/>
      <c r="BC114" s="84"/>
      <c r="BD114" s="84"/>
      <c r="BE114" s="84"/>
      <c r="BF114" s="84"/>
      <c r="BG114" s="84"/>
      <c r="BH114" s="84"/>
      <c r="BI114" s="92"/>
      <c r="BJ114" s="92"/>
      <c r="BK114" s="92"/>
      <c r="BL114" s="92"/>
      <c r="BM114" s="99"/>
      <c r="BN114" s="93"/>
      <c r="BO114" s="84"/>
      <c r="BP114" s="83" t="n">
        <v>113</v>
      </c>
    </row>
    <row r="115" customFormat="false" ht="30" hidden="false" customHeight="true" outlineLevel="0" collapsed="false">
      <c r="A115" s="84"/>
      <c r="D115" s="84"/>
      <c r="E115" s="91"/>
      <c r="F115" s="113"/>
      <c r="G115" s="89"/>
      <c r="H115" s="91"/>
      <c r="I115" s="91"/>
      <c r="J115" s="91"/>
      <c r="K115" s="91"/>
      <c r="L115" s="91"/>
      <c r="M115" s="91"/>
      <c r="N115" s="84"/>
      <c r="O115" s="84"/>
      <c r="P115" s="92"/>
      <c r="Q115" s="93"/>
      <c r="R115" s="91"/>
      <c r="S115" s="91"/>
      <c r="T115" s="91"/>
      <c r="U115" s="91"/>
      <c r="V115" s="92"/>
      <c r="W115" s="92"/>
      <c r="X115" s="92"/>
      <c r="Y115" s="92"/>
      <c r="Z115" s="92"/>
      <c r="AA115" s="92"/>
      <c r="AB115" s="92"/>
      <c r="AC115" s="92"/>
      <c r="AD115" s="91"/>
      <c r="AE115" s="92"/>
      <c r="AF115" s="92"/>
      <c r="AG115" s="92"/>
      <c r="AH115" s="92"/>
      <c r="AI115" s="92"/>
      <c r="AJ115" s="113"/>
      <c r="AK115" s="92"/>
      <c r="AL115" s="96"/>
      <c r="AM115" s="96"/>
      <c r="AN115" s="84"/>
      <c r="AO115" s="96"/>
      <c r="AP115" s="92"/>
      <c r="AQ115" s="92"/>
      <c r="AR115" s="92"/>
      <c r="AS115" s="92"/>
      <c r="AT115" s="92"/>
      <c r="AU115" s="92"/>
      <c r="AV115" s="92"/>
      <c r="AW115" s="92"/>
      <c r="AX115" s="92"/>
      <c r="AY115" s="92"/>
      <c r="AZ115" s="92"/>
      <c r="BA115" s="84"/>
      <c r="BB115" s="84"/>
      <c r="BC115" s="84"/>
      <c r="BD115" s="84"/>
      <c r="BE115" s="84"/>
      <c r="BF115" s="84"/>
      <c r="BG115" s="84"/>
      <c r="BH115" s="84"/>
      <c r="BI115" s="92"/>
      <c r="BJ115" s="92"/>
      <c r="BK115" s="92"/>
      <c r="BL115" s="92"/>
      <c r="BM115" s="99"/>
      <c r="BN115" s="93"/>
      <c r="BO115" s="84"/>
      <c r="BP115" s="83" t="n">
        <v>114</v>
      </c>
    </row>
    <row r="116" customFormat="false" ht="30" hidden="false" customHeight="true" outlineLevel="0" collapsed="false">
      <c r="A116" s="84"/>
      <c r="D116" s="84"/>
      <c r="E116" s="91"/>
      <c r="F116" s="113"/>
      <c r="G116" s="89"/>
      <c r="H116" s="91"/>
      <c r="I116" s="91"/>
      <c r="J116" s="91"/>
      <c r="K116" s="91"/>
      <c r="L116" s="91"/>
      <c r="M116" s="91"/>
      <c r="N116" s="84"/>
      <c r="O116" s="84"/>
      <c r="P116" s="92"/>
      <c r="Q116" s="93"/>
      <c r="R116" s="91"/>
      <c r="S116" s="91"/>
      <c r="T116" s="91"/>
      <c r="U116" s="91"/>
      <c r="V116" s="92"/>
      <c r="W116" s="92"/>
      <c r="X116" s="92"/>
      <c r="Y116" s="92"/>
      <c r="Z116" s="92"/>
      <c r="AA116" s="92"/>
      <c r="AB116" s="92"/>
      <c r="AC116" s="92"/>
      <c r="AD116" s="91"/>
      <c r="AE116" s="92"/>
      <c r="AF116" s="92"/>
      <c r="AG116" s="92"/>
      <c r="AH116" s="92"/>
      <c r="AI116" s="92"/>
      <c r="AJ116" s="113"/>
      <c r="AK116" s="92"/>
      <c r="AL116" s="96"/>
      <c r="AM116" s="96"/>
      <c r="AN116" s="84"/>
      <c r="AO116" s="96"/>
      <c r="AP116" s="92"/>
      <c r="AQ116" s="92"/>
      <c r="AR116" s="92"/>
      <c r="AS116" s="92"/>
      <c r="AT116" s="92"/>
      <c r="AU116" s="92"/>
      <c r="AV116" s="92"/>
      <c r="AW116" s="92"/>
      <c r="AX116" s="92"/>
      <c r="AY116" s="92"/>
      <c r="AZ116" s="92"/>
      <c r="BA116" s="84"/>
      <c r="BB116" s="84"/>
      <c r="BC116" s="84"/>
      <c r="BD116" s="84"/>
      <c r="BE116" s="84"/>
      <c r="BF116" s="84"/>
      <c r="BG116" s="84"/>
      <c r="BH116" s="84"/>
      <c r="BI116" s="92"/>
      <c r="BJ116" s="92"/>
      <c r="BK116" s="92"/>
      <c r="BL116" s="92"/>
      <c r="BM116" s="99"/>
      <c r="BN116" s="93"/>
      <c r="BO116" s="84"/>
      <c r="BP116" s="83" t="n">
        <v>115</v>
      </c>
    </row>
    <row r="117" customFormat="false" ht="30" hidden="false" customHeight="true" outlineLevel="0" collapsed="false">
      <c r="A117" s="84"/>
      <c r="D117" s="84"/>
      <c r="E117" s="91"/>
      <c r="F117" s="113"/>
      <c r="G117" s="89"/>
      <c r="H117" s="91"/>
      <c r="I117" s="91"/>
      <c r="J117" s="91"/>
      <c r="K117" s="91"/>
      <c r="L117" s="91"/>
      <c r="M117" s="91"/>
      <c r="N117" s="84"/>
      <c r="O117" s="84"/>
      <c r="P117" s="92"/>
      <c r="Q117" s="93"/>
      <c r="R117" s="91"/>
      <c r="S117" s="91"/>
      <c r="T117" s="91"/>
      <c r="U117" s="91"/>
      <c r="V117" s="92"/>
      <c r="W117" s="92"/>
      <c r="X117" s="92"/>
      <c r="Y117" s="92"/>
      <c r="Z117" s="92"/>
      <c r="AA117" s="92"/>
      <c r="AB117" s="92"/>
      <c r="AC117" s="92"/>
      <c r="AD117" s="91"/>
      <c r="AE117" s="92"/>
      <c r="AF117" s="92"/>
      <c r="AG117" s="92"/>
      <c r="AH117" s="92"/>
      <c r="AI117" s="92"/>
      <c r="AJ117" s="113"/>
      <c r="AK117" s="92"/>
      <c r="AL117" s="96"/>
      <c r="AM117" s="96"/>
      <c r="AN117" s="84"/>
      <c r="AO117" s="96"/>
      <c r="AP117" s="92"/>
      <c r="AQ117" s="92"/>
      <c r="AR117" s="92"/>
      <c r="AS117" s="92"/>
      <c r="AT117" s="92"/>
      <c r="AU117" s="92"/>
      <c r="AV117" s="92"/>
      <c r="AW117" s="92"/>
      <c r="AX117" s="92"/>
      <c r="AY117" s="92"/>
      <c r="AZ117" s="92"/>
      <c r="BA117" s="84"/>
      <c r="BB117" s="84"/>
      <c r="BC117" s="84"/>
      <c r="BD117" s="84"/>
      <c r="BE117" s="84"/>
      <c r="BF117" s="84"/>
      <c r="BG117" s="84"/>
      <c r="BH117" s="84"/>
      <c r="BI117" s="92"/>
      <c r="BJ117" s="92"/>
      <c r="BK117" s="92"/>
      <c r="BL117" s="92"/>
      <c r="BM117" s="99"/>
      <c r="BN117" s="93"/>
      <c r="BO117" s="84"/>
      <c r="BP117" s="83" t="n">
        <v>116</v>
      </c>
    </row>
    <row r="118" customFormat="false" ht="30" hidden="false" customHeight="true" outlineLevel="0" collapsed="false">
      <c r="A118" s="84"/>
      <c r="D118" s="84"/>
      <c r="E118" s="91"/>
      <c r="F118" s="113"/>
      <c r="G118" s="89"/>
      <c r="H118" s="91"/>
      <c r="I118" s="91"/>
      <c r="J118" s="91"/>
      <c r="K118" s="91"/>
      <c r="L118" s="91"/>
      <c r="M118" s="91"/>
      <c r="N118" s="84"/>
      <c r="O118" s="84"/>
      <c r="P118" s="92"/>
      <c r="Q118" s="93"/>
      <c r="R118" s="91"/>
      <c r="S118" s="91"/>
      <c r="T118" s="91"/>
      <c r="U118" s="91"/>
      <c r="V118" s="92"/>
      <c r="W118" s="92"/>
      <c r="X118" s="92"/>
      <c r="Y118" s="92"/>
      <c r="Z118" s="92"/>
      <c r="AA118" s="92"/>
      <c r="AB118" s="92"/>
      <c r="AC118" s="92"/>
      <c r="AD118" s="91"/>
      <c r="AE118" s="92"/>
      <c r="AF118" s="92"/>
      <c r="AG118" s="92"/>
      <c r="AH118" s="92"/>
      <c r="AI118" s="92"/>
      <c r="AJ118" s="113"/>
      <c r="AK118" s="92"/>
      <c r="AL118" s="96"/>
      <c r="AM118" s="96"/>
      <c r="AN118" s="84"/>
      <c r="AO118" s="96"/>
      <c r="AP118" s="92"/>
      <c r="AQ118" s="92"/>
      <c r="AR118" s="92"/>
      <c r="AS118" s="92"/>
      <c r="AT118" s="92"/>
      <c r="AU118" s="92"/>
      <c r="AV118" s="92"/>
      <c r="AW118" s="92"/>
      <c r="AX118" s="92"/>
      <c r="AY118" s="92"/>
      <c r="AZ118" s="92"/>
      <c r="BA118" s="84"/>
      <c r="BB118" s="84"/>
      <c r="BC118" s="84"/>
      <c r="BD118" s="84"/>
      <c r="BE118" s="84"/>
      <c r="BF118" s="84"/>
      <c r="BG118" s="84"/>
      <c r="BH118" s="84"/>
      <c r="BI118" s="92"/>
      <c r="BJ118" s="92"/>
      <c r="BK118" s="92"/>
      <c r="BL118" s="92"/>
      <c r="BM118" s="99"/>
      <c r="BN118" s="93"/>
      <c r="BO118" s="84"/>
      <c r="BP118" s="83" t="n">
        <v>117</v>
      </c>
    </row>
    <row r="119" customFormat="false" ht="30" hidden="false" customHeight="true" outlineLevel="0" collapsed="false">
      <c r="A119" s="84"/>
      <c r="D119" s="84"/>
      <c r="E119" s="91"/>
      <c r="F119" s="113"/>
      <c r="G119" s="89"/>
      <c r="H119" s="91"/>
      <c r="I119" s="91"/>
      <c r="J119" s="91"/>
      <c r="K119" s="91"/>
      <c r="L119" s="91"/>
      <c r="M119" s="91"/>
      <c r="N119" s="84"/>
      <c r="O119" s="84"/>
      <c r="P119" s="92"/>
      <c r="Q119" s="93"/>
      <c r="R119" s="91"/>
      <c r="S119" s="91"/>
      <c r="T119" s="91"/>
      <c r="U119" s="91"/>
      <c r="V119" s="92"/>
      <c r="W119" s="92"/>
      <c r="X119" s="92"/>
      <c r="Y119" s="92"/>
      <c r="Z119" s="92"/>
      <c r="AA119" s="92"/>
      <c r="AB119" s="92"/>
      <c r="AC119" s="92"/>
      <c r="AD119" s="91"/>
      <c r="AE119" s="92"/>
      <c r="AF119" s="92"/>
      <c r="AG119" s="92"/>
      <c r="AH119" s="92"/>
      <c r="AI119" s="92"/>
      <c r="AJ119" s="113"/>
      <c r="AK119" s="92"/>
      <c r="AL119" s="96"/>
      <c r="AM119" s="96"/>
      <c r="AN119" s="84"/>
      <c r="AO119" s="96"/>
      <c r="AP119" s="92"/>
      <c r="AQ119" s="92"/>
      <c r="AR119" s="92"/>
      <c r="AS119" s="92"/>
      <c r="AT119" s="92"/>
      <c r="AU119" s="92"/>
      <c r="AV119" s="92"/>
      <c r="AW119" s="92"/>
      <c r="AX119" s="92"/>
      <c r="AY119" s="92"/>
      <c r="AZ119" s="92"/>
      <c r="BA119" s="84"/>
      <c r="BB119" s="84"/>
      <c r="BC119" s="84"/>
      <c r="BD119" s="84"/>
      <c r="BE119" s="84"/>
      <c r="BF119" s="84"/>
      <c r="BG119" s="84"/>
      <c r="BH119" s="84"/>
      <c r="BI119" s="92"/>
      <c r="BJ119" s="92"/>
      <c r="BK119" s="92"/>
      <c r="BL119" s="92"/>
      <c r="BM119" s="99"/>
      <c r="BN119" s="93"/>
      <c r="BO119" s="84"/>
      <c r="BP119" s="83" t="n">
        <v>118</v>
      </c>
    </row>
    <row r="120" customFormat="false" ht="30" hidden="false" customHeight="true" outlineLevel="0" collapsed="false">
      <c r="A120" s="84"/>
      <c r="D120" s="84"/>
      <c r="E120" s="91"/>
      <c r="F120" s="113"/>
      <c r="G120" s="89"/>
      <c r="H120" s="91"/>
      <c r="I120" s="91"/>
      <c r="J120" s="91"/>
      <c r="K120" s="91"/>
      <c r="L120" s="91"/>
      <c r="M120" s="91"/>
      <c r="N120" s="84"/>
      <c r="O120" s="84"/>
      <c r="P120" s="92"/>
      <c r="Q120" s="93"/>
      <c r="R120" s="91"/>
      <c r="S120" s="91"/>
      <c r="T120" s="91"/>
      <c r="U120" s="91"/>
      <c r="V120" s="92"/>
      <c r="W120" s="92"/>
      <c r="X120" s="92"/>
      <c r="Y120" s="92"/>
      <c r="Z120" s="92"/>
      <c r="AA120" s="92"/>
      <c r="AB120" s="92"/>
      <c r="AC120" s="92"/>
      <c r="AD120" s="91"/>
      <c r="AE120" s="92"/>
      <c r="AF120" s="92"/>
      <c r="AG120" s="92"/>
      <c r="AH120" s="92"/>
      <c r="AI120" s="92"/>
      <c r="AJ120" s="113"/>
      <c r="AK120" s="92"/>
      <c r="AL120" s="96"/>
      <c r="AM120" s="96"/>
      <c r="AN120" s="84"/>
      <c r="AO120" s="96"/>
      <c r="AP120" s="92"/>
      <c r="AQ120" s="92"/>
      <c r="AR120" s="92"/>
      <c r="AS120" s="92"/>
      <c r="AT120" s="92"/>
      <c r="AU120" s="92"/>
      <c r="AV120" s="92"/>
      <c r="AW120" s="92"/>
      <c r="AX120" s="92"/>
      <c r="AY120" s="92"/>
      <c r="AZ120" s="92"/>
      <c r="BA120" s="84"/>
      <c r="BB120" s="84"/>
      <c r="BC120" s="84"/>
      <c r="BD120" s="84"/>
      <c r="BE120" s="84"/>
      <c r="BF120" s="84"/>
      <c r="BG120" s="84"/>
      <c r="BH120" s="84"/>
      <c r="BI120" s="92"/>
      <c r="BJ120" s="92"/>
      <c r="BK120" s="92"/>
      <c r="BL120" s="92"/>
      <c r="BM120" s="99"/>
      <c r="BN120" s="93"/>
      <c r="BO120" s="84"/>
      <c r="BP120" s="83" t="n">
        <v>119</v>
      </c>
    </row>
    <row r="121" customFormat="false" ht="30" hidden="false" customHeight="true" outlineLevel="0" collapsed="false">
      <c r="A121" s="84"/>
      <c r="D121" s="84"/>
      <c r="E121" s="91"/>
      <c r="F121" s="113"/>
      <c r="G121" s="89"/>
      <c r="H121" s="91"/>
      <c r="I121" s="91"/>
      <c r="J121" s="91"/>
      <c r="K121" s="91"/>
      <c r="L121" s="91"/>
      <c r="M121" s="91"/>
      <c r="N121" s="84"/>
      <c r="O121" s="84"/>
      <c r="P121" s="92"/>
      <c r="Q121" s="93"/>
      <c r="R121" s="91"/>
      <c r="S121" s="91"/>
      <c r="T121" s="91"/>
      <c r="U121" s="91"/>
      <c r="V121" s="92"/>
      <c r="W121" s="92"/>
      <c r="X121" s="92"/>
      <c r="Y121" s="92"/>
      <c r="Z121" s="92"/>
      <c r="AA121" s="92"/>
      <c r="AB121" s="92"/>
      <c r="AC121" s="92"/>
      <c r="AD121" s="91"/>
      <c r="AE121" s="92"/>
      <c r="AF121" s="92"/>
      <c r="AG121" s="92"/>
      <c r="AH121" s="92"/>
      <c r="AI121" s="92"/>
      <c r="AJ121" s="113"/>
      <c r="AK121" s="92"/>
      <c r="AL121" s="96"/>
      <c r="AM121" s="96"/>
      <c r="AN121" s="84"/>
      <c r="AO121" s="96"/>
      <c r="AP121" s="92"/>
      <c r="AQ121" s="92"/>
      <c r="AR121" s="92"/>
      <c r="AS121" s="92"/>
      <c r="AT121" s="92"/>
      <c r="AU121" s="92"/>
      <c r="AV121" s="92"/>
      <c r="AW121" s="92"/>
      <c r="AX121" s="92"/>
      <c r="AY121" s="92"/>
      <c r="AZ121" s="92"/>
      <c r="BA121" s="84"/>
      <c r="BB121" s="84"/>
      <c r="BC121" s="84"/>
      <c r="BD121" s="84"/>
      <c r="BE121" s="84"/>
      <c r="BF121" s="84"/>
      <c r="BG121" s="84"/>
      <c r="BH121" s="84"/>
      <c r="BI121" s="92"/>
      <c r="BJ121" s="92"/>
      <c r="BK121" s="92"/>
      <c r="BL121" s="92"/>
      <c r="BM121" s="99"/>
      <c r="BN121" s="93"/>
      <c r="BO121" s="84"/>
      <c r="BP121" s="83" t="n">
        <v>120</v>
      </c>
    </row>
    <row r="122" customFormat="false" ht="30" hidden="false" customHeight="true" outlineLevel="0" collapsed="false">
      <c r="A122" s="84"/>
      <c r="D122" s="84"/>
      <c r="E122" s="91"/>
      <c r="F122" s="113"/>
      <c r="G122" s="89"/>
      <c r="H122" s="91"/>
      <c r="I122" s="91"/>
      <c r="J122" s="91"/>
      <c r="K122" s="91"/>
      <c r="L122" s="91"/>
      <c r="M122" s="91"/>
      <c r="N122" s="84"/>
      <c r="O122" s="84"/>
      <c r="P122" s="92"/>
      <c r="Q122" s="93"/>
      <c r="R122" s="91"/>
      <c r="S122" s="91"/>
      <c r="T122" s="91"/>
      <c r="U122" s="91"/>
      <c r="V122" s="92"/>
      <c r="W122" s="92"/>
      <c r="X122" s="92"/>
      <c r="Y122" s="92"/>
      <c r="Z122" s="92"/>
      <c r="AA122" s="92"/>
      <c r="AB122" s="92"/>
      <c r="AC122" s="92"/>
      <c r="AD122" s="91"/>
      <c r="AE122" s="92"/>
      <c r="AF122" s="92"/>
      <c r="AG122" s="92"/>
      <c r="AH122" s="92"/>
      <c r="AI122" s="92"/>
      <c r="AJ122" s="113"/>
      <c r="AK122" s="92"/>
      <c r="AL122" s="96"/>
      <c r="AM122" s="96"/>
      <c r="AN122" s="84"/>
      <c r="AO122" s="96"/>
      <c r="AP122" s="92"/>
      <c r="AQ122" s="92"/>
      <c r="AR122" s="92"/>
      <c r="AS122" s="92"/>
      <c r="AT122" s="92"/>
      <c r="AU122" s="92"/>
      <c r="AV122" s="92"/>
      <c r="AW122" s="92"/>
      <c r="AX122" s="92"/>
      <c r="AY122" s="92"/>
      <c r="AZ122" s="92"/>
      <c r="BA122" s="84"/>
      <c r="BB122" s="84"/>
      <c r="BC122" s="84"/>
      <c r="BD122" s="84"/>
      <c r="BE122" s="84"/>
      <c r="BF122" s="84"/>
      <c r="BG122" s="84"/>
      <c r="BH122" s="84"/>
      <c r="BI122" s="92"/>
      <c r="BJ122" s="92"/>
      <c r="BK122" s="92"/>
      <c r="BL122" s="92"/>
      <c r="BM122" s="99"/>
      <c r="BN122" s="93"/>
      <c r="BO122" s="84"/>
      <c r="BP122" s="83" t="n">
        <v>121</v>
      </c>
    </row>
    <row r="123" customFormat="false" ht="30" hidden="false" customHeight="true" outlineLevel="0" collapsed="false">
      <c r="A123" s="84"/>
      <c r="D123" s="84"/>
      <c r="E123" s="91"/>
      <c r="F123" s="113"/>
      <c r="G123" s="89"/>
      <c r="H123" s="91"/>
      <c r="I123" s="91"/>
      <c r="J123" s="91"/>
      <c r="K123" s="91"/>
      <c r="L123" s="91"/>
      <c r="M123" s="91"/>
      <c r="N123" s="84"/>
      <c r="O123" s="84"/>
      <c r="P123" s="92"/>
      <c r="Q123" s="93"/>
      <c r="R123" s="91"/>
      <c r="S123" s="91"/>
      <c r="T123" s="91"/>
      <c r="U123" s="91"/>
      <c r="V123" s="92"/>
      <c r="W123" s="92"/>
      <c r="X123" s="92"/>
      <c r="Y123" s="92"/>
      <c r="Z123" s="92"/>
      <c r="AA123" s="92"/>
      <c r="AB123" s="92"/>
      <c r="AC123" s="92"/>
      <c r="AD123" s="91"/>
      <c r="AE123" s="92"/>
      <c r="AF123" s="92"/>
      <c r="AG123" s="92"/>
      <c r="AH123" s="92"/>
      <c r="AI123" s="92"/>
      <c r="AJ123" s="113"/>
      <c r="AK123" s="92"/>
      <c r="AL123" s="96"/>
      <c r="AM123" s="96"/>
      <c r="AN123" s="84"/>
      <c r="AO123" s="96"/>
      <c r="AP123" s="92"/>
      <c r="AQ123" s="92"/>
      <c r="AR123" s="92"/>
      <c r="AS123" s="92"/>
      <c r="AT123" s="92"/>
      <c r="AU123" s="92"/>
      <c r="AV123" s="92"/>
      <c r="AW123" s="92"/>
      <c r="AX123" s="92"/>
      <c r="AY123" s="92"/>
      <c r="AZ123" s="92"/>
      <c r="BA123" s="84"/>
      <c r="BB123" s="84"/>
      <c r="BC123" s="84"/>
      <c r="BD123" s="84"/>
      <c r="BE123" s="84"/>
      <c r="BF123" s="84"/>
      <c r="BG123" s="84"/>
      <c r="BH123" s="84"/>
      <c r="BI123" s="92"/>
      <c r="BJ123" s="92"/>
      <c r="BK123" s="92"/>
      <c r="BL123" s="92"/>
      <c r="BM123" s="99"/>
      <c r="BN123" s="93"/>
      <c r="BO123" s="84"/>
      <c r="BP123" s="83" t="n">
        <v>122</v>
      </c>
    </row>
    <row r="124" customFormat="false" ht="30" hidden="false" customHeight="true" outlineLevel="0" collapsed="false">
      <c r="A124" s="84"/>
      <c r="D124" s="84"/>
      <c r="E124" s="91"/>
      <c r="F124" s="113"/>
      <c r="G124" s="89"/>
      <c r="H124" s="91"/>
      <c r="I124" s="91"/>
      <c r="J124" s="91"/>
      <c r="K124" s="91"/>
      <c r="L124" s="91"/>
      <c r="M124" s="91"/>
      <c r="N124" s="84"/>
      <c r="O124" s="84"/>
      <c r="P124" s="92"/>
      <c r="Q124" s="93"/>
      <c r="R124" s="91"/>
      <c r="S124" s="91"/>
      <c r="T124" s="91"/>
      <c r="U124" s="91"/>
      <c r="V124" s="92"/>
      <c r="W124" s="92"/>
      <c r="X124" s="92"/>
      <c r="Y124" s="92"/>
      <c r="Z124" s="92"/>
      <c r="AA124" s="92"/>
      <c r="AB124" s="92"/>
      <c r="AC124" s="92"/>
      <c r="AD124" s="91"/>
      <c r="AE124" s="92"/>
      <c r="AF124" s="92"/>
      <c r="AG124" s="92"/>
      <c r="AH124" s="92"/>
      <c r="AI124" s="92"/>
      <c r="AJ124" s="113"/>
      <c r="AK124" s="92"/>
      <c r="AL124" s="96"/>
      <c r="AM124" s="96"/>
      <c r="AN124" s="84"/>
      <c r="AO124" s="96"/>
      <c r="AP124" s="92"/>
      <c r="AQ124" s="92"/>
      <c r="AR124" s="92"/>
      <c r="AS124" s="92"/>
      <c r="AT124" s="92"/>
      <c r="AU124" s="92"/>
      <c r="AV124" s="92"/>
      <c r="AW124" s="92"/>
      <c r="AX124" s="92"/>
      <c r="AY124" s="92"/>
      <c r="AZ124" s="92"/>
      <c r="BA124" s="84"/>
      <c r="BB124" s="84"/>
      <c r="BC124" s="84"/>
      <c r="BD124" s="84"/>
      <c r="BE124" s="84"/>
      <c r="BF124" s="84"/>
      <c r="BG124" s="84"/>
      <c r="BH124" s="84"/>
      <c r="BI124" s="92"/>
      <c r="BJ124" s="92"/>
      <c r="BK124" s="92"/>
      <c r="BL124" s="92"/>
      <c r="BM124" s="99"/>
      <c r="BN124" s="93"/>
      <c r="BO124" s="84"/>
      <c r="BP124" s="83" t="n">
        <v>123</v>
      </c>
    </row>
    <row r="125" customFormat="false" ht="30" hidden="false" customHeight="true" outlineLevel="0" collapsed="false">
      <c r="A125" s="84"/>
      <c r="D125" s="84"/>
      <c r="E125" s="91"/>
      <c r="F125" s="113"/>
      <c r="G125" s="89"/>
      <c r="H125" s="91"/>
      <c r="I125" s="91"/>
      <c r="J125" s="91"/>
      <c r="K125" s="91"/>
      <c r="L125" s="91"/>
      <c r="M125" s="91"/>
      <c r="N125" s="84"/>
      <c r="O125" s="84"/>
      <c r="P125" s="92"/>
      <c r="Q125" s="93"/>
      <c r="R125" s="91"/>
      <c r="S125" s="91"/>
      <c r="T125" s="91"/>
      <c r="U125" s="91"/>
      <c r="V125" s="92"/>
      <c r="W125" s="92"/>
      <c r="X125" s="92"/>
      <c r="Y125" s="92"/>
      <c r="Z125" s="92"/>
      <c r="AA125" s="92"/>
      <c r="AB125" s="92"/>
      <c r="AC125" s="92"/>
      <c r="AD125" s="91"/>
      <c r="AE125" s="92"/>
      <c r="AF125" s="92"/>
      <c r="AG125" s="92"/>
      <c r="AH125" s="92"/>
      <c r="AI125" s="92"/>
      <c r="AJ125" s="113"/>
      <c r="AK125" s="92"/>
      <c r="AL125" s="96"/>
      <c r="AM125" s="96"/>
      <c r="AN125" s="84"/>
      <c r="AO125" s="96"/>
      <c r="AP125" s="92"/>
      <c r="AQ125" s="92"/>
      <c r="AR125" s="92"/>
      <c r="AS125" s="92"/>
      <c r="AT125" s="92"/>
      <c r="AU125" s="92"/>
      <c r="AV125" s="92"/>
      <c r="AW125" s="92"/>
      <c r="AX125" s="92"/>
      <c r="AY125" s="92"/>
      <c r="AZ125" s="92"/>
      <c r="BA125" s="84"/>
      <c r="BB125" s="84"/>
      <c r="BC125" s="84"/>
      <c r="BD125" s="84"/>
      <c r="BE125" s="84"/>
      <c r="BF125" s="84"/>
      <c r="BG125" s="84"/>
      <c r="BH125" s="84"/>
      <c r="BI125" s="92"/>
      <c r="BJ125" s="92"/>
      <c r="BK125" s="92"/>
      <c r="BL125" s="92"/>
      <c r="BM125" s="99"/>
      <c r="BN125" s="93"/>
      <c r="BO125" s="84"/>
      <c r="BP125" s="83" t="n">
        <v>124</v>
      </c>
    </row>
    <row r="126" customFormat="false" ht="30" hidden="false" customHeight="true" outlineLevel="0" collapsed="false">
      <c r="A126" s="84"/>
      <c r="D126" s="84"/>
      <c r="E126" s="91"/>
      <c r="F126" s="113"/>
      <c r="G126" s="89"/>
      <c r="H126" s="91"/>
      <c r="I126" s="91"/>
      <c r="J126" s="91"/>
      <c r="K126" s="91"/>
      <c r="L126" s="91"/>
      <c r="M126" s="91"/>
      <c r="N126" s="84"/>
      <c r="O126" s="84"/>
      <c r="P126" s="92"/>
      <c r="Q126" s="93"/>
      <c r="R126" s="91"/>
      <c r="S126" s="91"/>
      <c r="T126" s="91"/>
      <c r="U126" s="91"/>
      <c r="V126" s="92"/>
      <c r="W126" s="92"/>
      <c r="X126" s="92"/>
      <c r="Y126" s="92"/>
      <c r="Z126" s="92"/>
      <c r="AA126" s="92"/>
      <c r="AB126" s="92"/>
      <c r="AC126" s="92"/>
      <c r="AD126" s="91"/>
      <c r="AE126" s="92"/>
      <c r="AF126" s="92"/>
      <c r="AG126" s="92"/>
      <c r="AH126" s="92"/>
      <c r="AI126" s="92"/>
      <c r="AJ126" s="113"/>
      <c r="AK126" s="92"/>
      <c r="AL126" s="96"/>
      <c r="AM126" s="96"/>
      <c r="AN126" s="84"/>
      <c r="AO126" s="96"/>
      <c r="AP126" s="92"/>
      <c r="AQ126" s="92"/>
      <c r="AR126" s="92"/>
      <c r="AS126" s="92"/>
      <c r="AT126" s="92"/>
      <c r="AU126" s="92"/>
      <c r="AV126" s="92"/>
      <c r="AW126" s="92"/>
      <c r="AX126" s="92"/>
      <c r="AY126" s="92"/>
      <c r="AZ126" s="92"/>
      <c r="BA126" s="84"/>
      <c r="BB126" s="84"/>
      <c r="BC126" s="84"/>
      <c r="BD126" s="84"/>
      <c r="BE126" s="84"/>
      <c r="BF126" s="84"/>
      <c r="BG126" s="84"/>
      <c r="BH126" s="84"/>
      <c r="BI126" s="92"/>
      <c r="BJ126" s="92"/>
      <c r="BK126" s="92"/>
      <c r="BL126" s="92"/>
      <c r="BM126" s="99"/>
      <c r="BN126" s="93"/>
      <c r="BO126" s="84"/>
      <c r="BP126" s="83" t="n">
        <v>125</v>
      </c>
    </row>
    <row r="127" customFormat="false" ht="30" hidden="false" customHeight="true" outlineLevel="0" collapsed="false">
      <c r="A127" s="84"/>
      <c r="D127" s="84"/>
      <c r="E127" s="91"/>
      <c r="F127" s="113"/>
      <c r="G127" s="89"/>
      <c r="H127" s="91"/>
      <c r="I127" s="91"/>
      <c r="J127" s="91"/>
      <c r="K127" s="91"/>
      <c r="L127" s="91"/>
      <c r="M127" s="91"/>
      <c r="N127" s="84"/>
      <c r="O127" s="84"/>
      <c r="P127" s="92"/>
      <c r="Q127" s="93"/>
      <c r="R127" s="91"/>
      <c r="S127" s="91"/>
      <c r="T127" s="91"/>
      <c r="U127" s="91"/>
      <c r="V127" s="92"/>
      <c r="W127" s="92"/>
      <c r="X127" s="92"/>
      <c r="Y127" s="92"/>
      <c r="Z127" s="92"/>
      <c r="AA127" s="92"/>
      <c r="AB127" s="92"/>
      <c r="AC127" s="92"/>
      <c r="AD127" s="91"/>
      <c r="AE127" s="92"/>
      <c r="AF127" s="92"/>
      <c r="AG127" s="92"/>
      <c r="AH127" s="92"/>
      <c r="AI127" s="92"/>
      <c r="AJ127" s="113"/>
      <c r="AK127" s="92"/>
      <c r="AL127" s="96"/>
      <c r="AM127" s="96"/>
      <c r="AN127" s="84"/>
      <c r="AO127" s="96"/>
      <c r="AP127" s="92"/>
      <c r="AQ127" s="92"/>
      <c r="AR127" s="92"/>
      <c r="AS127" s="92"/>
      <c r="AT127" s="92"/>
      <c r="AU127" s="92"/>
      <c r="AV127" s="92"/>
      <c r="AW127" s="92"/>
      <c r="AX127" s="92"/>
      <c r="AY127" s="92"/>
      <c r="AZ127" s="92"/>
      <c r="BA127" s="84"/>
      <c r="BB127" s="84"/>
      <c r="BC127" s="84"/>
      <c r="BD127" s="84"/>
      <c r="BE127" s="84"/>
      <c r="BF127" s="84"/>
      <c r="BG127" s="84"/>
      <c r="BH127" s="84"/>
      <c r="BI127" s="92"/>
      <c r="BJ127" s="92"/>
      <c r="BK127" s="92"/>
      <c r="BL127" s="92"/>
      <c r="BM127" s="99"/>
      <c r="BN127" s="93"/>
      <c r="BO127" s="84"/>
      <c r="BP127" s="83" t="n">
        <v>126</v>
      </c>
    </row>
    <row r="128" customFormat="false" ht="30" hidden="false" customHeight="true" outlineLevel="0" collapsed="false">
      <c r="A128" s="84"/>
      <c r="D128" s="84"/>
      <c r="E128" s="91"/>
      <c r="F128" s="113"/>
      <c r="G128" s="89"/>
      <c r="H128" s="91"/>
      <c r="I128" s="91"/>
      <c r="J128" s="91"/>
      <c r="K128" s="91"/>
      <c r="L128" s="91"/>
      <c r="M128" s="91"/>
      <c r="N128" s="84"/>
      <c r="O128" s="84"/>
      <c r="P128" s="92"/>
      <c r="Q128" s="93"/>
      <c r="R128" s="91"/>
      <c r="S128" s="91"/>
      <c r="T128" s="91"/>
      <c r="U128" s="91"/>
      <c r="V128" s="92"/>
      <c r="W128" s="92"/>
      <c r="X128" s="92"/>
      <c r="Y128" s="92"/>
      <c r="Z128" s="92"/>
      <c r="AA128" s="92"/>
      <c r="AB128" s="92"/>
      <c r="AC128" s="92"/>
      <c r="AD128" s="91"/>
      <c r="AE128" s="92"/>
      <c r="AF128" s="92"/>
      <c r="AG128" s="92"/>
      <c r="AH128" s="92"/>
      <c r="AI128" s="92"/>
      <c r="AJ128" s="113"/>
      <c r="AK128" s="92"/>
      <c r="AL128" s="96"/>
      <c r="AM128" s="96"/>
      <c r="AN128" s="84"/>
      <c r="AO128" s="96"/>
      <c r="AP128" s="92"/>
      <c r="AQ128" s="92"/>
      <c r="AR128" s="92"/>
      <c r="AS128" s="92"/>
      <c r="AT128" s="92"/>
      <c r="AU128" s="92"/>
      <c r="AV128" s="92"/>
      <c r="AW128" s="92"/>
      <c r="AX128" s="92"/>
      <c r="AY128" s="92"/>
      <c r="AZ128" s="92"/>
      <c r="BA128" s="84"/>
      <c r="BB128" s="84"/>
      <c r="BC128" s="84"/>
      <c r="BD128" s="84"/>
      <c r="BE128" s="84"/>
      <c r="BF128" s="84"/>
      <c r="BG128" s="84"/>
      <c r="BH128" s="84"/>
      <c r="BI128" s="92"/>
      <c r="BJ128" s="92"/>
      <c r="BK128" s="92"/>
      <c r="BL128" s="92"/>
      <c r="BM128" s="99"/>
      <c r="BN128" s="93"/>
      <c r="BO128" s="84"/>
      <c r="BP128" s="83" t="n">
        <v>127</v>
      </c>
    </row>
    <row r="129" customFormat="false" ht="30" hidden="false" customHeight="true" outlineLevel="0" collapsed="false">
      <c r="A129" s="84"/>
      <c r="D129" s="84"/>
      <c r="E129" s="91"/>
      <c r="F129" s="113"/>
      <c r="G129" s="89"/>
      <c r="H129" s="91"/>
      <c r="I129" s="91"/>
      <c r="J129" s="91"/>
      <c r="K129" s="91"/>
      <c r="L129" s="91"/>
      <c r="M129" s="91"/>
      <c r="N129" s="84"/>
      <c r="O129" s="84"/>
      <c r="P129" s="92"/>
      <c r="Q129" s="93"/>
      <c r="R129" s="91"/>
      <c r="S129" s="91"/>
      <c r="T129" s="91"/>
      <c r="U129" s="91"/>
      <c r="V129" s="92"/>
      <c r="W129" s="92"/>
      <c r="X129" s="92"/>
      <c r="Y129" s="92"/>
      <c r="Z129" s="92"/>
      <c r="AA129" s="92"/>
      <c r="AB129" s="92"/>
      <c r="AC129" s="92"/>
      <c r="AD129" s="91"/>
      <c r="AE129" s="92"/>
      <c r="AF129" s="92"/>
      <c r="AG129" s="92"/>
      <c r="AH129" s="92"/>
      <c r="AI129" s="92"/>
      <c r="AJ129" s="113"/>
      <c r="AK129" s="92"/>
      <c r="AL129" s="96"/>
      <c r="AM129" s="96"/>
      <c r="AN129" s="84"/>
      <c r="AO129" s="96"/>
      <c r="AP129" s="92"/>
      <c r="AQ129" s="92"/>
      <c r="AR129" s="92"/>
      <c r="AS129" s="92"/>
      <c r="AT129" s="92"/>
      <c r="AU129" s="92"/>
      <c r="AV129" s="92"/>
      <c r="AW129" s="92"/>
      <c r="AX129" s="92"/>
      <c r="AY129" s="92"/>
      <c r="AZ129" s="92"/>
      <c r="BA129" s="84"/>
      <c r="BB129" s="84"/>
      <c r="BC129" s="84"/>
      <c r="BD129" s="84"/>
      <c r="BE129" s="84"/>
      <c r="BF129" s="84"/>
      <c r="BG129" s="84"/>
      <c r="BH129" s="84"/>
      <c r="BI129" s="92"/>
      <c r="BJ129" s="92"/>
      <c r="BK129" s="92"/>
      <c r="BL129" s="92"/>
      <c r="BM129" s="99"/>
      <c r="BN129" s="93"/>
      <c r="BO129" s="84"/>
      <c r="BP129" s="83" t="n">
        <v>128</v>
      </c>
    </row>
    <row r="130" customFormat="false" ht="30" hidden="false" customHeight="true" outlineLevel="0" collapsed="false">
      <c r="A130" s="84"/>
      <c r="D130" s="84"/>
      <c r="E130" s="91"/>
      <c r="F130" s="113"/>
      <c r="G130" s="89"/>
      <c r="H130" s="91"/>
      <c r="I130" s="91"/>
      <c r="J130" s="91"/>
      <c r="K130" s="91"/>
      <c r="L130" s="91"/>
      <c r="M130" s="91"/>
      <c r="N130" s="84"/>
      <c r="O130" s="84"/>
      <c r="P130" s="92"/>
      <c r="Q130" s="93"/>
      <c r="R130" s="91"/>
      <c r="S130" s="91"/>
      <c r="T130" s="91"/>
      <c r="U130" s="91"/>
      <c r="V130" s="92"/>
      <c r="W130" s="92"/>
      <c r="X130" s="92"/>
      <c r="Y130" s="92"/>
      <c r="Z130" s="92"/>
      <c r="AA130" s="92"/>
      <c r="AB130" s="92"/>
      <c r="AC130" s="92"/>
      <c r="AD130" s="91"/>
      <c r="AE130" s="92"/>
      <c r="AF130" s="92"/>
      <c r="AG130" s="92"/>
      <c r="AH130" s="92"/>
      <c r="AI130" s="92"/>
      <c r="AJ130" s="113"/>
      <c r="AK130" s="92"/>
      <c r="AL130" s="96"/>
      <c r="AM130" s="96"/>
      <c r="AN130" s="84"/>
      <c r="AO130" s="96"/>
      <c r="AP130" s="92"/>
      <c r="AQ130" s="92"/>
      <c r="AR130" s="92"/>
      <c r="AS130" s="92"/>
      <c r="AT130" s="92"/>
      <c r="AU130" s="92"/>
      <c r="AV130" s="92"/>
      <c r="AW130" s="92"/>
      <c r="AX130" s="92"/>
      <c r="AY130" s="92"/>
      <c r="AZ130" s="92"/>
      <c r="BA130" s="84"/>
      <c r="BB130" s="84"/>
      <c r="BC130" s="84"/>
      <c r="BD130" s="84"/>
      <c r="BE130" s="84"/>
      <c r="BF130" s="84"/>
      <c r="BG130" s="84"/>
      <c r="BH130" s="84"/>
      <c r="BI130" s="92"/>
      <c r="BJ130" s="92"/>
      <c r="BK130" s="92"/>
      <c r="BL130" s="92"/>
      <c r="BM130" s="99"/>
      <c r="BN130" s="93"/>
      <c r="BO130" s="84"/>
      <c r="BP130" s="83" t="n">
        <v>129</v>
      </c>
    </row>
    <row r="131" customFormat="false" ht="30" hidden="false" customHeight="true" outlineLevel="0" collapsed="false">
      <c r="A131" s="84"/>
      <c r="D131" s="84"/>
      <c r="E131" s="91"/>
      <c r="F131" s="113"/>
      <c r="G131" s="89"/>
      <c r="H131" s="91"/>
      <c r="I131" s="91"/>
      <c r="J131" s="91"/>
      <c r="K131" s="91"/>
      <c r="L131" s="91"/>
      <c r="M131" s="91"/>
      <c r="N131" s="84"/>
      <c r="O131" s="84"/>
      <c r="P131" s="92"/>
      <c r="Q131" s="93"/>
      <c r="R131" s="91"/>
      <c r="S131" s="91"/>
      <c r="T131" s="91"/>
      <c r="U131" s="91"/>
      <c r="V131" s="92"/>
      <c r="W131" s="92"/>
      <c r="X131" s="92"/>
      <c r="Y131" s="92"/>
      <c r="Z131" s="92"/>
      <c r="AA131" s="92"/>
      <c r="AB131" s="92"/>
      <c r="AC131" s="92"/>
      <c r="AD131" s="91"/>
      <c r="AE131" s="92"/>
      <c r="AF131" s="92"/>
      <c r="AG131" s="92"/>
      <c r="AH131" s="92"/>
      <c r="AI131" s="92"/>
      <c r="AJ131" s="113"/>
      <c r="AK131" s="92"/>
      <c r="AL131" s="96"/>
      <c r="AM131" s="96"/>
      <c r="AN131" s="84"/>
      <c r="AO131" s="96"/>
      <c r="AP131" s="92"/>
      <c r="AQ131" s="92"/>
      <c r="AR131" s="92"/>
      <c r="AS131" s="92"/>
      <c r="AT131" s="92"/>
      <c r="AU131" s="92"/>
      <c r="AV131" s="92"/>
      <c r="AW131" s="92"/>
      <c r="AX131" s="92"/>
      <c r="AY131" s="92"/>
      <c r="AZ131" s="92"/>
      <c r="BA131" s="84"/>
      <c r="BB131" s="84"/>
      <c r="BC131" s="84"/>
      <c r="BD131" s="84"/>
      <c r="BE131" s="84"/>
      <c r="BF131" s="84"/>
      <c r="BG131" s="84"/>
      <c r="BH131" s="84"/>
      <c r="BI131" s="92"/>
      <c r="BJ131" s="92"/>
      <c r="BK131" s="92"/>
      <c r="BL131" s="92"/>
      <c r="BM131" s="99"/>
      <c r="BN131" s="93"/>
      <c r="BO131" s="84"/>
      <c r="BP131" s="83" t="n">
        <v>130</v>
      </c>
    </row>
    <row r="132" customFormat="false" ht="30" hidden="false" customHeight="true" outlineLevel="0" collapsed="false">
      <c r="A132" s="84"/>
      <c r="D132" s="84"/>
      <c r="E132" s="91"/>
      <c r="F132" s="113"/>
      <c r="G132" s="89"/>
      <c r="H132" s="91"/>
      <c r="I132" s="91"/>
      <c r="J132" s="91"/>
      <c r="K132" s="91"/>
      <c r="L132" s="91"/>
      <c r="M132" s="91"/>
      <c r="N132" s="84"/>
      <c r="O132" s="84"/>
      <c r="P132" s="92"/>
      <c r="Q132" s="93"/>
      <c r="R132" s="91"/>
      <c r="S132" s="91"/>
      <c r="T132" s="91"/>
      <c r="U132" s="91"/>
      <c r="V132" s="92"/>
      <c r="W132" s="92"/>
      <c r="X132" s="92"/>
      <c r="Y132" s="92"/>
      <c r="Z132" s="92"/>
      <c r="AA132" s="92"/>
      <c r="AB132" s="92"/>
      <c r="AC132" s="92"/>
      <c r="AD132" s="91"/>
      <c r="AE132" s="92"/>
      <c r="AF132" s="92"/>
      <c r="AG132" s="92"/>
      <c r="AH132" s="92"/>
      <c r="AI132" s="92"/>
      <c r="AJ132" s="113"/>
      <c r="AK132" s="92"/>
      <c r="AL132" s="96"/>
      <c r="AM132" s="96"/>
      <c r="AN132" s="84"/>
      <c r="AO132" s="96"/>
      <c r="AP132" s="92"/>
      <c r="AQ132" s="92"/>
      <c r="AR132" s="92"/>
      <c r="AS132" s="92"/>
      <c r="AT132" s="92"/>
      <c r="AU132" s="92"/>
      <c r="AV132" s="92"/>
      <c r="AW132" s="92"/>
      <c r="AX132" s="92"/>
      <c r="AY132" s="92"/>
      <c r="AZ132" s="92"/>
      <c r="BA132" s="84"/>
      <c r="BB132" s="84"/>
      <c r="BC132" s="84"/>
      <c r="BD132" s="84"/>
      <c r="BE132" s="84"/>
      <c r="BF132" s="84"/>
      <c r="BG132" s="84"/>
      <c r="BH132" s="84"/>
      <c r="BI132" s="92"/>
      <c r="BJ132" s="92"/>
      <c r="BK132" s="92"/>
      <c r="BL132" s="92"/>
      <c r="BM132" s="99"/>
      <c r="BN132" s="93"/>
      <c r="BO132" s="84"/>
      <c r="BP132" s="83" t="n">
        <v>131</v>
      </c>
    </row>
    <row r="133" customFormat="false" ht="30" hidden="false" customHeight="true" outlineLevel="0" collapsed="false">
      <c r="A133" s="84"/>
      <c r="D133" s="84"/>
      <c r="E133" s="91"/>
      <c r="F133" s="113"/>
      <c r="G133" s="89"/>
      <c r="H133" s="91"/>
      <c r="I133" s="91"/>
      <c r="J133" s="91"/>
      <c r="K133" s="91"/>
      <c r="L133" s="91"/>
      <c r="M133" s="91"/>
      <c r="N133" s="84"/>
      <c r="O133" s="84"/>
      <c r="P133" s="92"/>
      <c r="Q133" s="93"/>
      <c r="R133" s="91"/>
      <c r="S133" s="91"/>
      <c r="T133" s="91"/>
      <c r="U133" s="91"/>
      <c r="V133" s="92"/>
      <c r="W133" s="92"/>
      <c r="X133" s="92"/>
      <c r="Y133" s="92"/>
      <c r="Z133" s="92"/>
      <c r="AA133" s="92"/>
      <c r="AB133" s="92"/>
      <c r="AC133" s="92"/>
      <c r="AD133" s="91"/>
      <c r="AE133" s="92"/>
      <c r="AF133" s="92"/>
      <c r="AG133" s="92"/>
      <c r="AH133" s="92"/>
      <c r="AI133" s="92"/>
      <c r="AJ133" s="113"/>
      <c r="AK133" s="92"/>
      <c r="AL133" s="96"/>
      <c r="AM133" s="96"/>
      <c r="AN133" s="84"/>
      <c r="AO133" s="96"/>
      <c r="AP133" s="92"/>
      <c r="AQ133" s="92"/>
      <c r="AR133" s="92"/>
      <c r="AS133" s="92"/>
      <c r="AT133" s="92"/>
      <c r="AU133" s="92"/>
      <c r="AV133" s="92"/>
      <c r="AW133" s="92"/>
      <c r="AX133" s="92"/>
      <c r="AY133" s="92"/>
      <c r="AZ133" s="92"/>
      <c r="BA133" s="84"/>
      <c r="BB133" s="84"/>
      <c r="BC133" s="84"/>
      <c r="BD133" s="84"/>
      <c r="BE133" s="84"/>
      <c r="BF133" s="84"/>
      <c r="BG133" s="84"/>
      <c r="BH133" s="84"/>
      <c r="BI133" s="92"/>
      <c r="BJ133" s="92"/>
      <c r="BK133" s="92"/>
      <c r="BL133" s="92"/>
      <c r="BM133" s="99"/>
      <c r="BN133" s="93"/>
      <c r="BO133" s="84"/>
      <c r="BP133" s="83" t="n">
        <v>132</v>
      </c>
    </row>
    <row r="134" customFormat="false" ht="30" hidden="false" customHeight="true" outlineLevel="0" collapsed="false">
      <c r="A134" s="84"/>
      <c r="D134" s="84"/>
      <c r="E134" s="91"/>
      <c r="F134" s="113"/>
      <c r="G134" s="89"/>
      <c r="H134" s="91"/>
      <c r="I134" s="91"/>
      <c r="J134" s="91"/>
      <c r="K134" s="91"/>
      <c r="L134" s="91"/>
      <c r="M134" s="91"/>
      <c r="N134" s="84"/>
      <c r="O134" s="84"/>
      <c r="P134" s="92"/>
      <c r="Q134" s="93"/>
      <c r="R134" s="91"/>
      <c r="S134" s="91"/>
      <c r="T134" s="91"/>
      <c r="U134" s="91"/>
      <c r="V134" s="92"/>
      <c r="W134" s="92"/>
      <c r="X134" s="92"/>
      <c r="Y134" s="92"/>
      <c r="Z134" s="92"/>
      <c r="AA134" s="92"/>
      <c r="AB134" s="92"/>
      <c r="AC134" s="92"/>
      <c r="AD134" s="91"/>
      <c r="AE134" s="92"/>
      <c r="AF134" s="92"/>
      <c r="AG134" s="92"/>
      <c r="AH134" s="92"/>
      <c r="AI134" s="92"/>
      <c r="AJ134" s="113"/>
      <c r="AK134" s="92"/>
      <c r="AL134" s="96"/>
      <c r="AM134" s="96"/>
      <c r="AN134" s="84"/>
      <c r="AO134" s="96"/>
      <c r="AP134" s="92"/>
      <c r="AQ134" s="92"/>
      <c r="AR134" s="92"/>
      <c r="AS134" s="92"/>
      <c r="AT134" s="92"/>
      <c r="AU134" s="92"/>
      <c r="AV134" s="92"/>
      <c r="AW134" s="92"/>
      <c r="AX134" s="92"/>
      <c r="AY134" s="92"/>
      <c r="AZ134" s="92"/>
      <c r="BA134" s="84"/>
      <c r="BB134" s="84"/>
      <c r="BC134" s="84"/>
      <c r="BD134" s="84"/>
      <c r="BE134" s="84"/>
      <c r="BF134" s="84"/>
      <c r="BG134" s="84"/>
      <c r="BH134" s="84"/>
      <c r="BI134" s="92"/>
      <c r="BJ134" s="92"/>
      <c r="BK134" s="92"/>
      <c r="BL134" s="92"/>
      <c r="BM134" s="99"/>
      <c r="BN134" s="93"/>
      <c r="BO134" s="84"/>
      <c r="BP134" s="83" t="n">
        <v>133</v>
      </c>
    </row>
    <row r="135" customFormat="false" ht="30" hidden="false" customHeight="true" outlineLevel="0" collapsed="false">
      <c r="A135" s="84"/>
      <c r="D135" s="84"/>
      <c r="E135" s="91"/>
      <c r="F135" s="113"/>
      <c r="G135" s="89"/>
      <c r="H135" s="91"/>
      <c r="I135" s="91"/>
      <c r="J135" s="91"/>
      <c r="K135" s="91"/>
      <c r="L135" s="91"/>
      <c r="M135" s="91"/>
      <c r="N135" s="84"/>
      <c r="O135" s="84"/>
      <c r="P135" s="92"/>
      <c r="Q135" s="93"/>
      <c r="R135" s="91"/>
      <c r="S135" s="91"/>
      <c r="T135" s="91"/>
      <c r="U135" s="91"/>
      <c r="V135" s="92"/>
      <c r="W135" s="92"/>
      <c r="X135" s="92"/>
      <c r="Y135" s="92"/>
      <c r="Z135" s="92"/>
      <c r="AA135" s="92"/>
      <c r="AB135" s="92"/>
      <c r="AC135" s="92"/>
      <c r="AD135" s="91"/>
      <c r="AE135" s="92"/>
      <c r="AF135" s="92"/>
      <c r="AG135" s="92"/>
      <c r="AH135" s="92"/>
      <c r="AI135" s="92"/>
      <c r="AJ135" s="113"/>
      <c r="AK135" s="92"/>
      <c r="AL135" s="96"/>
      <c r="AM135" s="96"/>
      <c r="AN135" s="84"/>
      <c r="AO135" s="96"/>
      <c r="AP135" s="92"/>
      <c r="AQ135" s="92"/>
      <c r="AR135" s="92"/>
      <c r="AS135" s="92"/>
      <c r="AT135" s="92"/>
      <c r="AU135" s="92"/>
      <c r="AV135" s="92"/>
      <c r="AW135" s="92"/>
      <c r="AX135" s="92"/>
      <c r="AY135" s="92"/>
      <c r="AZ135" s="92"/>
      <c r="BA135" s="84"/>
      <c r="BB135" s="84"/>
      <c r="BC135" s="84"/>
      <c r="BD135" s="84"/>
      <c r="BE135" s="84"/>
      <c r="BF135" s="84"/>
      <c r="BG135" s="84"/>
      <c r="BH135" s="84"/>
      <c r="BI135" s="92"/>
      <c r="BJ135" s="92"/>
      <c r="BK135" s="92"/>
      <c r="BL135" s="92"/>
      <c r="BM135" s="99"/>
      <c r="BN135" s="93"/>
      <c r="BO135" s="84"/>
      <c r="BP135" s="83" t="n">
        <v>134</v>
      </c>
    </row>
    <row r="136" customFormat="false" ht="30" hidden="false" customHeight="true" outlineLevel="0" collapsed="false">
      <c r="A136" s="84"/>
      <c r="D136" s="84"/>
      <c r="E136" s="91"/>
      <c r="F136" s="113"/>
      <c r="G136" s="89"/>
      <c r="H136" s="91"/>
      <c r="I136" s="91"/>
      <c r="J136" s="91"/>
      <c r="K136" s="91"/>
      <c r="L136" s="91"/>
      <c r="M136" s="91"/>
      <c r="N136" s="84"/>
      <c r="O136" s="84"/>
      <c r="P136" s="92"/>
      <c r="Q136" s="93"/>
      <c r="R136" s="91"/>
      <c r="S136" s="91"/>
      <c r="T136" s="91"/>
      <c r="U136" s="91"/>
      <c r="V136" s="92"/>
      <c r="W136" s="92"/>
      <c r="X136" s="92"/>
      <c r="Y136" s="92"/>
      <c r="Z136" s="92"/>
      <c r="AA136" s="92"/>
      <c r="AB136" s="92"/>
      <c r="AC136" s="92"/>
      <c r="AD136" s="91"/>
      <c r="AE136" s="92"/>
      <c r="AF136" s="92"/>
      <c r="AG136" s="92"/>
      <c r="AH136" s="92"/>
      <c r="AI136" s="92"/>
      <c r="AJ136" s="113"/>
      <c r="AK136" s="92"/>
      <c r="AL136" s="96"/>
      <c r="AM136" s="96"/>
      <c r="AN136" s="84"/>
      <c r="AO136" s="96"/>
      <c r="AP136" s="92"/>
      <c r="AQ136" s="92"/>
      <c r="AR136" s="92"/>
      <c r="AS136" s="92"/>
      <c r="AT136" s="92"/>
      <c r="AU136" s="92"/>
      <c r="AV136" s="92"/>
      <c r="AW136" s="92"/>
      <c r="AX136" s="92"/>
      <c r="AY136" s="92"/>
      <c r="AZ136" s="92"/>
      <c r="BA136" s="84"/>
      <c r="BB136" s="84"/>
      <c r="BC136" s="84"/>
      <c r="BD136" s="84"/>
      <c r="BE136" s="84"/>
      <c r="BF136" s="84"/>
      <c r="BG136" s="84"/>
      <c r="BH136" s="84"/>
      <c r="BI136" s="92"/>
      <c r="BJ136" s="92"/>
      <c r="BK136" s="92"/>
      <c r="BL136" s="92"/>
      <c r="BM136" s="99"/>
      <c r="BN136" s="93"/>
      <c r="BO136" s="84"/>
      <c r="BP136" s="83" t="n">
        <v>135</v>
      </c>
    </row>
    <row r="137" customFormat="false" ht="30" hidden="false" customHeight="true" outlineLevel="0" collapsed="false">
      <c r="A137" s="84"/>
      <c r="D137" s="84"/>
      <c r="E137" s="91"/>
      <c r="F137" s="113"/>
      <c r="G137" s="89"/>
      <c r="H137" s="91"/>
      <c r="I137" s="91"/>
      <c r="J137" s="91"/>
      <c r="K137" s="91"/>
      <c r="L137" s="91"/>
      <c r="M137" s="91"/>
      <c r="N137" s="84"/>
      <c r="O137" s="84"/>
      <c r="P137" s="92"/>
      <c r="Q137" s="93"/>
      <c r="R137" s="91"/>
      <c r="S137" s="91"/>
      <c r="T137" s="91"/>
      <c r="U137" s="91"/>
      <c r="V137" s="92"/>
      <c r="W137" s="92"/>
      <c r="X137" s="92"/>
      <c r="Y137" s="92"/>
      <c r="Z137" s="92"/>
      <c r="AA137" s="92"/>
      <c r="AB137" s="92"/>
      <c r="AC137" s="92"/>
      <c r="AD137" s="91"/>
      <c r="AE137" s="92"/>
      <c r="AF137" s="92"/>
      <c r="AG137" s="92"/>
      <c r="AH137" s="92"/>
      <c r="AI137" s="92"/>
      <c r="AJ137" s="113"/>
      <c r="AK137" s="92"/>
      <c r="AL137" s="96"/>
      <c r="AM137" s="96"/>
      <c r="AN137" s="84"/>
      <c r="AO137" s="96"/>
      <c r="AP137" s="92"/>
      <c r="AQ137" s="92"/>
      <c r="AR137" s="92"/>
      <c r="AS137" s="92"/>
      <c r="AT137" s="92"/>
      <c r="AU137" s="92"/>
      <c r="AV137" s="92"/>
      <c r="AW137" s="92"/>
      <c r="AX137" s="92"/>
      <c r="AY137" s="92"/>
      <c r="AZ137" s="92"/>
      <c r="BA137" s="84"/>
      <c r="BB137" s="84"/>
      <c r="BC137" s="84"/>
      <c r="BD137" s="84"/>
      <c r="BE137" s="84"/>
      <c r="BF137" s="84"/>
      <c r="BG137" s="84"/>
      <c r="BH137" s="84"/>
      <c r="BI137" s="92"/>
      <c r="BJ137" s="92"/>
      <c r="BK137" s="92"/>
      <c r="BL137" s="92"/>
      <c r="BM137" s="99"/>
      <c r="BN137" s="93"/>
      <c r="BO137" s="84"/>
      <c r="BP137" s="83" t="n">
        <v>136</v>
      </c>
    </row>
    <row r="138" customFormat="false" ht="30" hidden="false" customHeight="true" outlineLevel="0" collapsed="false">
      <c r="A138" s="84"/>
      <c r="D138" s="84"/>
      <c r="E138" s="91"/>
      <c r="F138" s="113"/>
      <c r="G138" s="89"/>
      <c r="H138" s="91"/>
      <c r="I138" s="91"/>
      <c r="J138" s="91"/>
      <c r="K138" s="91"/>
      <c r="L138" s="91"/>
      <c r="M138" s="91"/>
      <c r="N138" s="84"/>
      <c r="O138" s="84"/>
      <c r="P138" s="92"/>
      <c r="Q138" s="93"/>
      <c r="R138" s="91"/>
      <c r="S138" s="91"/>
      <c r="T138" s="91"/>
      <c r="U138" s="91"/>
      <c r="V138" s="92"/>
      <c r="W138" s="92"/>
      <c r="X138" s="92"/>
      <c r="Y138" s="92"/>
      <c r="Z138" s="92"/>
      <c r="AA138" s="92"/>
      <c r="AB138" s="92"/>
      <c r="AC138" s="92"/>
      <c r="AD138" s="91"/>
      <c r="AE138" s="92"/>
      <c r="AF138" s="92"/>
      <c r="AG138" s="92"/>
      <c r="AH138" s="92"/>
      <c r="AI138" s="92"/>
      <c r="AJ138" s="113"/>
      <c r="AK138" s="92"/>
      <c r="AL138" s="96"/>
      <c r="AM138" s="96"/>
      <c r="AN138" s="84"/>
      <c r="AO138" s="96"/>
      <c r="AP138" s="92"/>
      <c r="AQ138" s="92"/>
      <c r="AR138" s="92"/>
      <c r="AS138" s="92"/>
      <c r="AT138" s="92"/>
      <c r="AU138" s="92"/>
      <c r="AV138" s="92"/>
      <c r="AW138" s="92"/>
      <c r="AX138" s="92"/>
      <c r="AY138" s="92"/>
      <c r="AZ138" s="92"/>
      <c r="BA138" s="84"/>
      <c r="BB138" s="84"/>
      <c r="BC138" s="84"/>
      <c r="BD138" s="84"/>
      <c r="BE138" s="84"/>
      <c r="BF138" s="84"/>
      <c r="BG138" s="84"/>
      <c r="BH138" s="84"/>
      <c r="BI138" s="92"/>
      <c r="BJ138" s="92"/>
      <c r="BK138" s="92"/>
      <c r="BL138" s="92"/>
      <c r="BM138" s="99"/>
      <c r="BN138" s="93"/>
      <c r="BO138" s="84"/>
      <c r="BP138" s="83" t="n">
        <v>137</v>
      </c>
    </row>
    <row r="139" customFormat="false" ht="30" hidden="false" customHeight="true" outlineLevel="0" collapsed="false">
      <c r="A139" s="84"/>
      <c r="D139" s="84"/>
      <c r="E139" s="91"/>
      <c r="F139" s="113"/>
      <c r="G139" s="89"/>
      <c r="H139" s="91"/>
      <c r="I139" s="91"/>
      <c r="J139" s="91"/>
      <c r="K139" s="91"/>
      <c r="L139" s="91"/>
      <c r="M139" s="91"/>
      <c r="N139" s="84"/>
      <c r="O139" s="84"/>
      <c r="P139" s="92"/>
      <c r="Q139" s="93"/>
      <c r="R139" s="91"/>
      <c r="S139" s="91"/>
      <c r="T139" s="91"/>
      <c r="U139" s="91"/>
      <c r="V139" s="92"/>
      <c r="W139" s="92"/>
      <c r="X139" s="92"/>
      <c r="Y139" s="92"/>
      <c r="Z139" s="92"/>
      <c r="AA139" s="92"/>
      <c r="AB139" s="92"/>
      <c r="AC139" s="92"/>
      <c r="AD139" s="91"/>
      <c r="AE139" s="92"/>
      <c r="AF139" s="92"/>
      <c r="AG139" s="92"/>
      <c r="AH139" s="92"/>
      <c r="AI139" s="92"/>
      <c r="AJ139" s="113"/>
      <c r="AK139" s="92"/>
      <c r="AL139" s="96"/>
      <c r="AM139" s="96"/>
      <c r="AN139" s="84"/>
      <c r="AO139" s="96"/>
      <c r="AP139" s="92"/>
      <c r="AQ139" s="92"/>
      <c r="AR139" s="92"/>
      <c r="AS139" s="92"/>
      <c r="AT139" s="92"/>
      <c r="AU139" s="92"/>
      <c r="AV139" s="92"/>
      <c r="AW139" s="92"/>
      <c r="AX139" s="92"/>
      <c r="AY139" s="92"/>
      <c r="AZ139" s="92"/>
      <c r="BA139" s="84"/>
      <c r="BB139" s="84"/>
      <c r="BC139" s="84"/>
      <c r="BD139" s="84"/>
      <c r="BE139" s="84"/>
      <c r="BF139" s="84"/>
      <c r="BG139" s="84"/>
      <c r="BH139" s="84"/>
      <c r="BI139" s="92"/>
      <c r="BJ139" s="92"/>
      <c r="BK139" s="92"/>
      <c r="BL139" s="92"/>
      <c r="BM139" s="99"/>
      <c r="BN139" s="93"/>
      <c r="BO139" s="84"/>
      <c r="BP139" s="83" t="n">
        <v>138</v>
      </c>
    </row>
    <row r="140" customFormat="false" ht="30" hidden="false" customHeight="true" outlineLevel="0" collapsed="false">
      <c r="A140" s="84"/>
      <c r="D140" s="84"/>
      <c r="E140" s="91"/>
      <c r="F140" s="113"/>
      <c r="G140" s="89"/>
      <c r="H140" s="91"/>
      <c r="I140" s="91"/>
      <c r="J140" s="91"/>
      <c r="K140" s="91"/>
      <c r="L140" s="91"/>
      <c r="M140" s="91"/>
      <c r="N140" s="84"/>
      <c r="O140" s="84"/>
      <c r="P140" s="92"/>
      <c r="Q140" s="93"/>
      <c r="R140" s="91"/>
      <c r="S140" s="91"/>
      <c r="T140" s="91"/>
      <c r="U140" s="91"/>
      <c r="V140" s="92"/>
      <c r="W140" s="92"/>
      <c r="X140" s="92"/>
      <c r="Y140" s="92"/>
      <c r="Z140" s="92"/>
      <c r="AA140" s="92"/>
      <c r="AB140" s="92"/>
      <c r="AC140" s="92"/>
      <c r="AD140" s="91"/>
      <c r="AE140" s="92"/>
      <c r="AF140" s="92"/>
      <c r="AG140" s="92"/>
      <c r="AH140" s="92"/>
      <c r="AI140" s="92"/>
      <c r="AJ140" s="113"/>
      <c r="AK140" s="92"/>
      <c r="AL140" s="96"/>
      <c r="AM140" s="96"/>
      <c r="AN140" s="84"/>
      <c r="AO140" s="96"/>
      <c r="AP140" s="92"/>
      <c r="AQ140" s="92"/>
      <c r="AR140" s="92"/>
      <c r="AS140" s="92"/>
      <c r="AT140" s="92"/>
      <c r="AU140" s="92"/>
      <c r="AV140" s="92"/>
      <c r="AW140" s="92"/>
      <c r="AX140" s="92"/>
      <c r="AY140" s="92"/>
      <c r="AZ140" s="92"/>
      <c r="BA140" s="84"/>
      <c r="BB140" s="84"/>
      <c r="BC140" s="84"/>
      <c r="BD140" s="84"/>
      <c r="BE140" s="84"/>
      <c r="BF140" s="84"/>
      <c r="BG140" s="84"/>
      <c r="BH140" s="84"/>
      <c r="BI140" s="92"/>
      <c r="BJ140" s="92"/>
      <c r="BK140" s="92"/>
      <c r="BL140" s="92"/>
      <c r="BM140" s="99"/>
      <c r="BN140" s="93"/>
      <c r="BO140" s="84"/>
      <c r="BP140" s="83" t="n">
        <v>139</v>
      </c>
    </row>
    <row r="141" customFormat="false" ht="30" hidden="false" customHeight="true" outlineLevel="0" collapsed="false">
      <c r="A141" s="84"/>
      <c r="D141" s="84"/>
      <c r="E141" s="91"/>
      <c r="F141" s="113"/>
      <c r="G141" s="89"/>
      <c r="H141" s="91"/>
      <c r="I141" s="91"/>
      <c r="J141" s="91"/>
      <c r="K141" s="91"/>
      <c r="L141" s="91"/>
      <c r="M141" s="91"/>
      <c r="N141" s="84"/>
      <c r="O141" s="84"/>
      <c r="P141" s="92"/>
      <c r="Q141" s="93"/>
      <c r="R141" s="91"/>
      <c r="S141" s="91"/>
      <c r="T141" s="91"/>
      <c r="U141" s="91"/>
      <c r="V141" s="92"/>
      <c r="W141" s="92"/>
      <c r="X141" s="92"/>
      <c r="Y141" s="92"/>
      <c r="Z141" s="92"/>
      <c r="AA141" s="92"/>
      <c r="AB141" s="92"/>
      <c r="AC141" s="92"/>
      <c r="AD141" s="91"/>
      <c r="AE141" s="92"/>
      <c r="AF141" s="92"/>
      <c r="AG141" s="92"/>
      <c r="AH141" s="92"/>
      <c r="AI141" s="92"/>
      <c r="AJ141" s="113"/>
      <c r="AK141" s="92"/>
      <c r="AL141" s="96"/>
      <c r="AM141" s="96"/>
      <c r="AN141" s="84"/>
      <c r="AO141" s="96"/>
      <c r="AP141" s="92"/>
      <c r="AQ141" s="92"/>
      <c r="AR141" s="92"/>
      <c r="AS141" s="92"/>
      <c r="AT141" s="92"/>
      <c r="AU141" s="92"/>
      <c r="AV141" s="92"/>
      <c r="AW141" s="92"/>
      <c r="AX141" s="92"/>
      <c r="AY141" s="92"/>
      <c r="AZ141" s="92"/>
      <c r="BA141" s="84"/>
      <c r="BB141" s="84"/>
      <c r="BC141" s="84"/>
      <c r="BD141" s="84"/>
      <c r="BE141" s="84"/>
      <c r="BF141" s="84"/>
      <c r="BG141" s="84"/>
      <c r="BH141" s="84"/>
      <c r="BI141" s="92"/>
      <c r="BJ141" s="92"/>
      <c r="BK141" s="92"/>
      <c r="BL141" s="92"/>
      <c r="BM141" s="99"/>
      <c r="BN141" s="93"/>
      <c r="BO141" s="84"/>
      <c r="BP141" s="83" t="n">
        <v>140</v>
      </c>
    </row>
    <row r="142" customFormat="false" ht="30" hidden="false" customHeight="true" outlineLevel="0" collapsed="false">
      <c r="A142" s="84"/>
      <c r="D142" s="84"/>
      <c r="E142" s="91"/>
      <c r="F142" s="113"/>
      <c r="G142" s="89"/>
      <c r="H142" s="91"/>
      <c r="I142" s="91"/>
      <c r="J142" s="91"/>
      <c r="K142" s="91"/>
      <c r="L142" s="91"/>
      <c r="M142" s="91"/>
      <c r="N142" s="84"/>
      <c r="O142" s="84"/>
      <c r="P142" s="92"/>
      <c r="Q142" s="93"/>
      <c r="R142" s="91"/>
      <c r="S142" s="91"/>
      <c r="T142" s="91"/>
      <c r="U142" s="91"/>
      <c r="V142" s="92"/>
      <c r="W142" s="92"/>
      <c r="X142" s="92"/>
      <c r="Y142" s="92"/>
      <c r="Z142" s="92"/>
      <c r="AA142" s="92"/>
      <c r="AB142" s="92"/>
      <c r="AC142" s="92"/>
      <c r="AD142" s="91"/>
      <c r="AE142" s="92"/>
      <c r="AF142" s="92"/>
      <c r="AG142" s="92"/>
      <c r="AH142" s="92"/>
      <c r="AI142" s="92"/>
      <c r="AJ142" s="113"/>
      <c r="AK142" s="92"/>
      <c r="AL142" s="96"/>
      <c r="AM142" s="96"/>
      <c r="AN142" s="84"/>
      <c r="AO142" s="96"/>
      <c r="AP142" s="92"/>
      <c r="AQ142" s="92"/>
      <c r="AR142" s="92"/>
      <c r="AS142" s="92"/>
      <c r="AT142" s="92"/>
      <c r="AU142" s="92"/>
      <c r="AV142" s="92"/>
      <c r="AW142" s="92"/>
      <c r="AX142" s="92"/>
      <c r="AY142" s="92"/>
      <c r="AZ142" s="92"/>
      <c r="BA142" s="84"/>
      <c r="BB142" s="84"/>
      <c r="BC142" s="84"/>
      <c r="BD142" s="84"/>
      <c r="BE142" s="84"/>
      <c r="BF142" s="84"/>
      <c r="BG142" s="84"/>
      <c r="BH142" s="84"/>
      <c r="BI142" s="92"/>
      <c r="BJ142" s="92"/>
      <c r="BK142" s="92"/>
      <c r="BL142" s="92"/>
      <c r="BM142" s="99"/>
      <c r="BN142" s="93"/>
      <c r="BO142" s="84"/>
      <c r="BP142" s="83" t="n">
        <v>141</v>
      </c>
    </row>
    <row r="143" customFormat="false" ht="30" hidden="false" customHeight="true" outlineLevel="0" collapsed="false">
      <c r="A143" s="84"/>
      <c r="D143" s="84"/>
      <c r="E143" s="91"/>
      <c r="F143" s="113"/>
      <c r="G143" s="89"/>
      <c r="H143" s="91"/>
      <c r="I143" s="91"/>
      <c r="J143" s="91"/>
      <c r="K143" s="91"/>
      <c r="L143" s="91"/>
      <c r="M143" s="91"/>
      <c r="N143" s="84"/>
      <c r="O143" s="84"/>
      <c r="P143" s="92"/>
      <c r="Q143" s="93"/>
      <c r="R143" s="91"/>
      <c r="S143" s="91"/>
      <c r="T143" s="91"/>
      <c r="U143" s="91"/>
      <c r="V143" s="92"/>
      <c r="W143" s="92"/>
      <c r="X143" s="92"/>
      <c r="Y143" s="92"/>
      <c r="Z143" s="92"/>
      <c r="AA143" s="92"/>
      <c r="AB143" s="92"/>
      <c r="AC143" s="92"/>
      <c r="AD143" s="91"/>
      <c r="AE143" s="92"/>
      <c r="AF143" s="92"/>
      <c r="AG143" s="92"/>
      <c r="AH143" s="92"/>
      <c r="AI143" s="92"/>
      <c r="AJ143" s="113"/>
      <c r="AK143" s="92"/>
      <c r="AL143" s="96"/>
      <c r="AM143" s="96"/>
      <c r="AN143" s="84"/>
      <c r="AO143" s="96"/>
      <c r="AP143" s="92"/>
      <c r="AQ143" s="92"/>
      <c r="AR143" s="92"/>
      <c r="AS143" s="92"/>
      <c r="AT143" s="92"/>
      <c r="AU143" s="92"/>
      <c r="AV143" s="92"/>
      <c r="AW143" s="92"/>
      <c r="AX143" s="92"/>
      <c r="AY143" s="92"/>
      <c r="AZ143" s="92"/>
      <c r="BA143" s="84"/>
      <c r="BB143" s="84"/>
      <c r="BC143" s="84"/>
      <c r="BD143" s="84"/>
      <c r="BE143" s="84"/>
      <c r="BF143" s="84"/>
      <c r="BG143" s="84"/>
      <c r="BH143" s="84"/>
      <c r="BI143" s="92"/>
      <c r="BJ143" s="92"/>
      <c r="BK143" s="92"/>
      <c r="BL143" s="92"/>
      <c r="BM143" s="99"/>
      <c r="BN143" s="93"/>
      <c r="BO143" s="84"/>
      <c r="BP143" s="83" t="n">
        <v>142</v>
      </c>
    </row>
    <row r="144" customFormat="false" ht="30" hidden="false" customHeight="true" outlineLevel="0" collapsed="false">
      <c r="A144" s="84"/>
      <c r="D144" s="84"/>
      <c r="E144" s="91"/>
      <c r="F144" s="113"/>
      <c r="G144" s="89"/>
      <c r="H144" s="91"/>
      <c r="I144" s="91"/>
      <c r="J144" s="91"/>
      <c r="K144" s="91"/>
      <c r="L144" s="91"/>
      <c r="M144" s="91"/>
      <c r="N144" s="84"/>
      <c r="O144" s="84"/>
      <c r="P144" s="92"/>
      <c r="Q144" s="93"/>
      <c r="R144" s="91"/>
      <c r="S144" s="91"/>
      <c r="T144" s="91"/>
      <c r="U144" s="91"/>
      <c r="V144" s="92"/>
      <c r="W144" s="92"/>
      <c r="X144" s="92"/>
      <c r="Y144" s="92"/>
      <c r="Z144" s="92"/>
      <c r="AA144" s="92"/>
      <c r="AB144" s="92"/>
      <c r="AC144" s="92"/>
      <c r="AD144" s="91"/>
      <c r="AE144" s="92"/>
      <c r="AF144" s="92"/>
      <c r="AG144" s="92"/>
      <c r="AH144" s="92"/>
      <c r="AI144" s="92"/>
      <c r="AJ144" s="113"/>
      <c r="AK144" s="92"/>
      <c r="AL144" s="96"/>
      <c r="AM144" s="96"/>
      <c r="AN144" s="84"/>
      <c r="AO144" s="96"/>
      <c r="AP144" s="92"/>
      <c r="AQ144" s="92"/>
      <c r="AR144" s="92"/>
      <c r="AS144" s="92"/>
      <c r="AT144" s="92"/>
      <c r="AU144" s="92"/>
      <c r="AV144" s="92"/>
      <c r="AW144" s="92"/>
      <c r="AX144" s="92"/>
      <c r="AY144" s="92"/>
      <c r="AZ144" s="92"/>
      <c r="BA144" s="84"/>
      <c r="BB144" s="84"/>
      <c r="BC144" s="84"/>
      <c r="BD144" s="84"/>
      <c r="BE144" s="84"/>
      <c r="BF144" s="84"/>
      <c r="BG144" s="84"/>
      <c r="BH144" s="84"/>
      <c r="BI144" s="92"/>
      <c r="BJ144" s="92"/>
      <c r="BK144" s="92"/>
      <c r="BL144" s="92"/>
      <c r="BM144" s="99"/>
      <c r="BN144" s="93"/>
      <c r="BO144" s="84"/>
      <c r="BP144" s="83" t="n">
        <v>143</v>
      </c>
    </row>
    <row r="145" customFormat="false" ht="30" hidden="false" customHeight="true" outlineLevel="0" collapsed="false">
      <c r="A145" s="84"/>
      <c r="D145" s="84"/>
      <c r="E145" s="91"/>
      <c r="F145" s="113"/>
      <c r="G145" s="89"/>
      <c r="H145" s="91"/>
      <c r="I145" s="91"/>
      <c r="J145" s="91"/>
      <c r="K145" s="91"/>
      <c r="L145" s="91"/>
      <c r="M145" s="91"/>
      <c r="N145" s="84"/>
      <c r="O145" s="84"/>
      <c r="P145" s="92"/>
      <c r="Q145" s="93"/>
      <c r="R145" s="91"/>
      <c r="S145" s="91"/>
      <c r="T145" s="91"/>
      <c r="U145" s="91"/>
      <c r="V145" s="92"/>
      <c r="W145" s="92"/>
      <c r="X145" s="92"/>
      <c r="Y145" s="92"/>
      <c r="Z145" s="92"/>
      <c r="AA145" s="92"/>
      <c r="AB145" s="92"/>
      <c r="AC145" s="92"/>
      <c r="AD145" s="91"/>
      <c r="AE145" s="92"/>
      <c r="AF145" s="92"/>
      <c r="AG145" s="92"/>
      <c r="AH145" s="92"/>
      <c r="AI145" s="92"/>
      <c r="AJ145" s="113"/>
      <c r="AK145" s="92"/>
      <c r="AL145" s="96"/>
      <c r="AM145" s="96"/>
      <c r="AN145" s="84"/>
      <c r="AO145" s="96"/>
      <c r="AP145" s="92"/>
      <c r="AQ145" s="92"/>
      <c r="AR145" s="92"/>
      <c r="AS145" s="92"/>
      <c r="AT145" s="92"/>
      <c r="AU145" s="92"/>
      <c r="AV145" s="92"/>
      <c r="AW145" s="92"/>
      <c r="AX145" s="92"/>
      <c r="AY145" s="92"/>
      <c r="AZ145" s="92"/>
      <c r="BA145" s="84"/>
      <c r="BB145" s="84"/>
      <c r="BC145" s="84"/>
      <c r="BD145" s="84"/>
      <c r="BE145" s="84"/>
      <c r="BF145" s="84"/>
      <c r="BG145" s="84"/>
      <c r="BH145" s="84"/>
      <c r="BI145" s="92"/>
      <c r="BJ145" s="92"/>
      <c r="BK145" s="92"/>
      <c r="BL145" s="92"/>
      <c r="BM145" s="99"/>
      <c r="BN145" s="93"/>
      <c r="BO145" s="84"/>
      <c r="BP145" s="83" t="n">
        <v>144</v>
      </c>
    </row>
    <row r="146" customFormat="false" ht="30" hidden="false" customHeight="true" outlineLevel="0" collapsed="false">
      <c r="A146" s="84"/>
      <c r="D146" s="84"/>
      <c r="E146" s="91"/>
      <c r="F146" s="113"/>
      <c r="G146" s="89"/>
      <c r="H146" s="91"/>
      <c r="I146" s="91"/>
      <c r="J146" s="91"/>
      <c r="K146" s="91"/>
      <c r="L146" s="91"/>
      <c r="M146" s="91"/>
      <c r="N146" s="84"/>
      <c r="O146" s="84"/>
      <c r="P146" s="92"/>
      <c r="Q146" s="93"/>
      <c r="R146" s="91"/>
      <c r="S146" s="91"/>
      <c r="T146" s="91"/>
      <c r="U146" s="91"/>
      <c r="V146" s="92"/>
      <c r="W146" s="92"/>
      <c r="X146" s="92"/>
      <c r="Y146" s="92"/>
      <c r="Z146" s="92"/>
      <c r="AA146" s="92"/>
      <c r="AB146" s="92"/>
      <c r="AC146" s="92"/>
      <c r="AD146" s="91"/>
      <c r="AE146" s="92"/>
      <c r="AF146" s="92"/>
      <c r="AG146" s="92"/>
      <c r="AH146" s="92"/>
      <c r="AI146" s="92"/>
      <c r="AJ146" s="113"/>
      <c r="AK146" s="92"/>
      <c r="AL146" s="96"/>
      <c r="AM146" s="96"/>
      <c r="AN146" s="84"/>
      <c r="AO146" s="96"/>
      <c r="AP146" s="92"/>
      <c r="AQ146" s="92"/>
      <c r="AR146" s="92"/>
      <c r="AS146" s="92"/>
      <c r="AT146" s="92"/>
      <c r="AU146" s="92"/>
      <c r="AV146" s="92"/>
      <c r="AW146" s="92"/>
      <c r="AX146" s="92"/>
      <c r="AY146" s="92"/>
      <c r="AZ146" s="92"/>
      <c r="BA146" s="84"/>
      <c r="BB146" s="84"/>
      <c r="BC146" s="84"/>
      <c r="BD146" s="84"/>
      <c r="BE146" s="84"/>
      <c r="BF146" s="84"/>
      <c r="BG146" s="84"/>
      <c r="BH146" s="84"/>
      <c r="BI146" s="92"/>
      <c r="BJ146" s="92"/>
      <c r="BK146" s="92"/>
      <c r="BL146" s="92"/>
      <c r="BM146" s="99"/>
      <c r="BN146" s="93"/>
      <c r="BO146" s="84"/>
      <c r="BP146" s="83" t="n">
        <v>145</v>
      </c>
    </row>
    <row r="147" customFormat="false" ht="30" hidden="false" customHeight="true" outlineLevel="0" collapsed="false">
      <c r="A147" s="84"/>
      <c r="D147" s="84"/>
      <c r="E147" s="91"/>
      <c r="F147" s="113"/>
      <c r="G147" s="89"/>
      <c r="H147" s="91"/>
      <c r="I147" s="91"/>
      <c r="J147" s="91"/>
      <c r="K147" s="91"/>
      <c r="L147" s="91"/>
      <c r="M147" s="91"/>
      <c r="N147" s="84"/>
      <c r="O147" s="84"/>
      <c r="P147" s="92"/>
      <c r="Q147" s="93"/>
      <c r="R147" s="91"/>
      <c r="S147" s="91"/>
      <c r="T147" s="91"/>
      <c r="U147" s="91"/>
      <c r="V147" s="92"/>
      <c r="W147" s="92"/>
      <c r="X147" s="92"/>
      <c r="Y147" s="92"/>
      <c r="Z147" s="92"/>
      <c r="AA147" s="92"/>
      <c r="AB147" s="92"/>
      <c r="AC147" s="92"/>
      <c r="AD147" s="91"/>
      <c r="AE147" s="92"/>
      <c r="AF147" s="92"/>
      <c r="AG147" s="92"/>
      <c r="AH147" s="92"/>
      <c r="AI147" s="92"/>
      <c r="AJ147" s="113"/>
      <c r="AK147" s="92"/>
      <c r="AL147" s="96"/>
      <c r="AM147" s="96"/>
      <c r="AN147" s="84"/>
      <c r="AO147" s="96"/>
      <c r="AP147" s="92"/>
      <c r="AQ147" s="92"/>
      <c r="AR147" s="92"/>
      <c r="AS147" s="92"/>
      <c r="AT147" s="92"/>
      <c r="AU147" s="92"/>
      <c r="AV147" s="92"/>
      <c r="AW147" s="92"/>
      <c r="AX147" s="92"/>
      <c r="AY147" s="92"/>
      <c r="AZ147" s="92"/>
      <c r="BA147" s="84"/>
      <c r="BB147" s="84"/>
      <c r="BC147" s="84"/>
      <c r="BD147" s="84"/>
      <c r="BE147" s="84"/>
      <c r="BF147" s="84"/>
      <c r="BG147" s="84"/>
      <c r="BH147" s="84"/>
      <c r="BI147" s="92"/>
      <c r="BJ147" s="92"/>
      <c r="BK147" s="92"/>
      <c r="BL147" s="92"/>
      <c r="BM147" s="99"/>
      <c r="BN147" s="93"/>
      <c r="BO147" s="84"/>
      <c r="BP147" s="83" t="n">
        <v>146</v>
      </c>
    </row>
    <row r="148" customFormat="false" ht="30" hidden="false" customHeight="true" outlineLevel="0" collapsed="false">
      <c r="A148" s="84"/>
      <c r="D148" s="84"/>
      <c r="E148" s="91"/>
      <c r="F148" s="113"/>
      <c r="G148" s="89"/>
      <c r="H148" s="91"/>
      <c r="I148" s="91"/>
      <c r="J148" s="91"/>
      <c r="K148" s="91"/>
      <c r="L148" s="91"/>
      <c r="M148" s="91"/>
      <c r="N148" s="84"/>
      <c r="O148" s="84"/>
      <c r="P148" s="92"/>
      <c r="Q148" s="93"/>
      <c r="R148" s="91"/>
      <c r="S148" s="91"/>
      <c r="T148" s="91"/>
      <c r="U148" s="91"/>
      <c r="V148" s="92"/>
      <c r="W148" s="92"/>
      <c r="X148" s="92"/>
      <c r="Y148" s="92"/>
      <c r="Z148" s="92"/>
      <c r="AA148" s="92"/>
      <c r="AB148" s="92"/>
      <c r="AC148" s="92"/>
      <c r="AD148" s="91"/>
      <c r="AE148" s="92"/>
      <c r="AF148" s="92"/>
      <c r="AG148" s="92"/>
      <c r="AH148" s="92"/>
      <c r="AI148" s="92"/>
      <c r="AJ148" s="113"/>
      <c r="AK148" s="92"/>
      <c r="AL148" s="96"/>
      <c r="AM148" s="96"/>
      <c r="AN148" s="84"/>
      <c r="AO148" s="96"/>
      <c r="AP148" s="92"/>
      <c r="AQ148" s="92"/>
      <c r="AR148" s="92"/>
      <c r="AS148" s="92"/>
      <c r="AT148" s="92"/>
      <c r="AU148" s="92"/>
      <c r="AV148" s="92"/>
      <c r="AW148" s="92"/>
      <c r="AX148" s="92"/>
      <c r="AY148" s="92"/>
      <c r="AZ148" s="92"/>
      <c r="BA148" s="84"/>
      <c r="BB148" s="84"/>
      <c r="BC148" s="84"/>
      <c r="BD148" s="84"/>
      <c r="BE148" s="84"/>
      <c r="BF148" s="84"/>
      <c r="BG148" s="84"/>
      <c r="BH148" s="84"/>
      <c r="BI148" s="92"/>
      <c r="BJ148" s="92"/>
      <c r="BK148" s="92"/>
      <c r="BL148" s="92"/>
      <c r="BM148" s="99"/>
      <c r="BN148" s="93"/>
      <c r="BO148" s="84"/>
      <c r="BP148" s="83" t="n">
        <v>147</v>
      </c>
    </row>
    <row r="149" customFormat="false" ht="30" hidden="false" customHeight="true" outlineLevel="0" collapsed="false">
      <c r="A149" s="84"/>
      <c r="D149" s="84"/>
      <c r="E149" s="91"/>
      <c r="F149" s="113"/>
      <c r="G149" s="89"/>
      <c r="H149" s="91"/>
      <c r="I149" s="91"/>
      <c r="J149" s="91"/>
      <c r="K149" s="91"/>
      <c r="L149" s="91"/>
      <c r="M149" s="91"/>
      <c r="N149" s="84"/>
      <c r="O149" s="84"/>
      <c r="P149" s="92"/>
      <c r="Q149" s="93"/>
      <c r="R149" s="91"/>
      <c r="S149" s="91"/>
      <c r="T149" s="91"/>
      <c r="U149" s="91"/>
      <c r="V149" s="92"/>
      <c r="W149" s="92"/>
      <c r="X149" s="92"/>
      <c r="Y149" s="92"/>
      <c r="Z149" s="92"/>
      <c r="AA149" s="92"/>
      <c r="AB149" s="92"/>
      <c r="AC149" s="92"/>
      <c r="AD149" s="91"/>
      <c r="AE149" s="92"/>
      <c r="AF149" s="92"/>
      <c r="AG149" s="92"/>
      <c r="AH149" s="92"/>
      <c r="AI149" s="92"/>
      <c r="AJ149" s="113"/>
      <c r="AK149" s="92"/>
      <c r="AL149" s="96"/>
      <c r="AM149" s="96"/>
      <c r="AN149" s="84"/>
      <c r="AO149" s="96"/>
      <c r="AP149" s="92"/>
      <c r="AQ149" s="92"/>
      <c r="AR149" s="92"/>
      <c r="AS149" s="92"/>
      <c r="AT149" s="92"/>
      <c r="AU149" s="92"/>
      <c r="AV149" s="92"/>
      <c r="AW149" s="92"/>
      <c r="AX149" s="92"/>
      <c r="AY149" s="92"/>
      <c r="AZ149" s="92"/>
      <c r="BA149" s="84"/>
      <c r="BB149" s="84"/>
      <c r="BC149" s="84"/>
      <c r="BD149" s="84"/>
      <c r="BE149" s="84"/>
      <c r="BF149" s="84"/>
      <c r="BG149" s="84"/>
      <c r="BH149" s="84"/>
      <c r="BI149" s="92"/>
      <c r="BJ149" s="92"/>
      <c r="BK149" s="92"/>
      <c r="BL149" s="92"/>
      <c r="BM149" s="99"/>
      <c r="BN149" s="93"/>
      <c r="BO149" s="84"/>
      <c r="BP149" s="83" t="n">
        <v>148</v>
      </c>
    </row>
    <row r="150" customFormat="false" ht="30" hidden="false" customHeight="true" outlineLevel="0" collapsed="false">
      <c r="A150" s="84"/>
      <c r="D150" s="84"/>
      <c r="E150" s="91"/>
      <c r="F150" s="113"/>
      <c r="G150" s="89"/>
      <c r="H150" s="91"/>
      <c r="I150" s="91"/>
      <c r="J150" s="91"/>
      <c r="K150" s="91"/>
      <c r="L150" s="91"/>
      <c r="M150" s="91"/>
      <c r="N150" s="84"/>
      <c r="O150" s="84"/>
      <c r="P150" s="92"/>
      <c r="Q150" s="93"/>
      <c r="R150" s="91"/>
      <c r="S150" s="91"/>
      <c r="T150" s="91"/>
      <c r="U150" s="91"/>
      <c r="V150" s="92"/>
      <c r="W150" s="92"/>
      <c r="X150" s="92"/>
      <c r="Y150" s="92"/>
      <c r="Z150" s="92"/>
      <c r="AA150" s="92"/>
      <c r="AB150" s="92"/>
      <c r="AC150" s="92"/>
      <c r="AD150" s="91"/>
      <c r="AE150" s="92"/>
      <c r="AF150" s="92"/>
      <c r="AG150" s="92"/>
      <c r="AH150" s="92"/>
      <c r="AI150" s="92"/>
      <c r="AJ150" s="113"/>
      <c r="AK150" s="92"/>
      <c r="AL150" s="96"/>
      <c r="AM150" s="96"/>
      <c r="AN150" s="84"/>
      <c r="AO150" s="96"/>
      <c r="AP150" s="92"/>
      <c r="AQ150" s="92"/>
      <c r="AR150" s="92"/>
      <c r="AS150" s="92"/>
      <c r="AT150" s="92"/>
      <c r="AU150" s="92"/>
      <c r="AV150" s="92"/>
      <c r="AW150" s="92"/>
      <c r="AX150" s="92"/>
      <c r="AY150" s="92"/>
      <c r="AZ150" s="92"/>
      <c r="BA150" s="84"/>
      <c r="BB150" s="84"/>
      <c r="BC150" s="84"/>
      <c r="BD150" s="84"/>
      <c r="BE150" s="84"/>
      <c r="BF150" s="84"/>
      <c r="BG150" s="84"/>
      <c r="BH150" s="84"/>
      <c r="BI150" s="92"/>
      <c r="BJ150" s="92"/>
      <c r="BK150" s="92"/>
      <c r="BL150" s="92"/>
      <c r="BM150" s="99"/>
      <c r="BN150" s="93"/>
      <c r="BO150" s="84"/>
      <c r="BP150" s="83" t="n">
        <v>149</v>
      </c>
    </row>
    <row r="151" customFormat="false" ht="30" hidden="false" customHeight="true" outlineLevel="0" collapsed="false">
      <c r="A151" s="84"/>
      <c r="D151" s="84"/>
      <c r="E151" s="91"/>
      <c r="F151" s="113"/>
      <c r="G151" s="89"/>
      <c r="H151" s="91"/>
      <c r="I151" s="91"/>
      <c r="J151" s="91"/>
      <c r="K151" s="91"/>
      <c r="L151" s="91"/>
      <c r="M151" s="91"/>
      <c r="N151" s="84"/>
      <c r="O151" s="84"/>
      <c r="P151" s="92"/>
      <c r="Q151" s="93"/>
      <c r="R151" s="91"/>
      <c r="S151" s="91"/>
      <c r="T151" s="91"/>
      <c r="U151" s="91"/>
      <c r="V151" s="92"/>
      <c r="W151" s="92"/>
      <c r="X151" s="92"/>
      <c r="Y151" s="92"/>
      <c r="Z151" s="92"/>
      <c r="AA151" s="92"/>
      <c r="AB151" s="92"/>
      <c r="AC151" s="92"/>
      <c r="AD151" s="91"/>
      <c r="AE151" s="92"/>
      <c r="AF151" s="92"/>
      <c r="AG151" s="92"/>
      <c r="AH151" s="92"/>
      <c r="AI151" s="92"/>
      <c r="AJ151" s="113"/>
      <c r="AK151" s="92"/>
      <c r="AL151" s="96"/>
      <c r="AM151" s="96"/>
      <c r="AN151" s="84"/>
      <c r="AO151" s="96"/>
      <c r="AP151" s="92"/>
      <c r="AQ151" s="92"/>
      <c r="AR151" s="92"/>
      <c r="AS151" s="92"/>
      <c r="AT151" s="92"/>
      <c r="AU151" s="92"/>
      <c r="AV151" s="92"/>
      <c r="AW151" s="92"/>
      <c r="AX151" s="92"/>
      <c r="AY151" s="92"/>
      <c r="AZ151" s="92"/>
      <c r="BA151" s="84"/>
      <c r="BB151" s="84"/>
      <c r="BC151" s="84"/>
      <c r="BD151" s="84"/>
      <c r="BE151" s="84"/>
      <c r="BF151" s="84"/>
      <c r="BG151" s="84"/>
      <c r="BH151" s="84"/>
      <c r="BI151" s="92"/>
      <c r="BJ151" s="92"/>
      <c r="BK151" s="92"/>
      <c r="BL151" s="92"/>
      <c r="BM151" s="99"/>
      <c r="BN151" s="93"/>
      <c r="BO151" s="84"/>
      <c r="BP151" s="83" t="n">
        <v>150</v>
      </c>
    </row>
    <row r="152" customFormat="false" ht="30" hidden="false" customHeight="true" outlineLevel="0" collapsed="false">
      <c r="A152" s="84"/>
      <c r="D152" s="84"/>
      <c r="E152" s="91"/>
      <c r="F152" s="113"/>
      <c r="G152" s="89"/>
      <c r="H152" s="91"/>
      <c r="I152" s="91"/>
      <c r="J152" s="91"/>
      <c r="K152" s="91"/>
      <c r="L152" s="91"/>
      <c r="M152" s="91"/>
      <c r="N152" s="84"/>
      <c r="O152" s="84"/>
      <c r="P152" s="92"/>
      <c r="Q152" s="93"/>
      <c r="R152" s="91"/>
      <c r="S152" s="91"/>
      <c r="T152" s="91"/>
      <c r="U152" s="91"/>
      <c r="V152" s="92"/>
      <c r="W152" s="92"/>
      <c r="X152" s="92"/>
      <c r="Y152" s="92"/>
      <c r="Z152" s="92"/>
      <c r="AA152" s="92"/>
      <c r="AB152" s="92"/>
      <c r="AC152" s="92"/>
      <c r="AD152" s="91"/>
      <c r="AE152" s="92"/>
      <c r="AF152" s="92"/>
      <c r="AG152" s="92"/>
      <c r="AH152" s="92"/>
      <c r="AI152" s="92"/>
      <c r="AJ152" s="113"/>
      <c r="AK152" s="92"/>
      <c r="AL152" s="96"/>
      <c r="AM152" s="96"/>
      <c r="AN152" s="84"/>
      <c r="AO152" s="96"/>
      <c r="AP152" s="92"/>
      <c r="AQ152" s="92"/>
      <c r="AR152" s="92"/>
      <c r="AS152" s="92"/>
      <c r="AT152" s="92"/>
      <c r="AU152" s="92"/>
      <c r="AV152" s="92"/>
      <c r="AW152" s="92"/>
      <c r="AX152" s="92"/>
      <c r="AY152" s="92"/>
      <c r="AZ152" s="92"/>
      <c r="BA152" s="84"/>
      <c r="BB152" s="84"/>
      <c r="BC152" s="84"/>
      <c r="BD152" s="84"/>
      <c r="BE152" s="84"/>
      <c r="BF152" s="84"/>
      <c r="BG152" s="84"/>
      <c r="BH152" s="84"/>
      <c r="BI152" s="92"/>
      <c r="BJ152" s="92"/>
      <c r="BK152" s="92"/>
      <c r="BL152" s="92"/>
      <c r="BM152" s="99"/>
      <c r="BN152" s="93"/>
      <c r="BO152" s="84"/>
      <c r="BP152" s="83" t="n">
        <v>151</v>
      </c>
    </row>
    <row r="153" customFormat="false" ht="30" hidden="false" customHeight="true" outlineLevel="0" collapsed="false">
      <c r="A153" s="84"/>
      <c r="D153" s="84"/>
      <c r="E153" s="91"/>
      <c r="F153" s="113"/>
      <c r="G153" s="89"/>
      <c r="H153" s="91"/>
      <c r="I153" s="91"/>
      <c r="J153" s="91"/>
      <c r="K153" s="91"/>
      <c r="L153" s="91"/>
      <c r="M153" s="91"/>
      <c r="N153" s="84"/>
      <c r="O153" s="84"/>
      <c r="P153" s="92"/>
      <c r="Q153" s="93"/>
      <c r="R153" s="91"/>
      <c r="S153" s="91"/>
      <c r="T153" s="91"/>
      <c r="U153" s="91"/>
      <c r="V153" s="92"/>
      <c r="W153" s="92"/>
      <c r="X153" s="92"/>
      <c r="Y153" s="92"/>
      <c r="Z153" s="92"/>
      <c r="AA153" s="92"/>
      <c r="AB153" s="92"/>
      <c r="AC153" s="92"/>
      <c r="AD153" s="91"/>
      <c r="AE153" s="92"/>
      <c r="AF153" s="92"/>
      <c r="AG153" s="92"/>
      <c r="AH153" s="92"/>
      <c r="AI153" s="92"/>
      <c r="AJ153" s="113"/>
      <c r="AK153" s="92"/>
      <c r="AL153" s="96"/>
      <c r="AM153" s="96"/>
      <c r="AN153" s="84"/>
      <c r="AO153" s="96"/>
      <c r="AP153" s="92"/>
      <c r="AQ153" s="92"/>
      <c r="AR153" s="92"/>
      <c r="AS153" s="92"/>
      <c r="AT153" s="92"/>
      <c r="AU153" s="92"/>
      <c r="AV153" s="92"/>
      <c r="AW153" s="92"/>
      <c r="AX153" s="92"/>
      <c r="AY153" s="92"/>
      <c r="AZ153" s="92"/>
      <c r="BA153" s="84"/>
      <c r="BB153" s="84"/>
      <c r="BC153" s="84"/>
      <c r="BD153" s="84"/>
      <c r="BE153" s="84"/>
      <c r="BF153" s="84"/>
      <c r="BG153" s="84"/>
      <c r="BH153" s="84"/>
      <c r="BI153" s="92"/>
      <c r="BJ153" s="92"/>
      <c r="BK153" s="92"/>
      <c r="BL153" s="92"/>
      <c r="BM153" s="99"/>
      <c r="BN153" s="93"/>
      <c r="BO153" s="84"/>
      <c r="BP153" s="83" t="n">
        <v>152</v>
      </c>
    </row>
    <row r="154" customFormat="false" ht="30" hidden="false" customHeight="true" outlineLevel="0" collapsed="false">
      <c r="A154" s="84"/>
      <c r="D154" s="84"/>
      <c r="E154" s="91"/>
      <c r="F154" s="113"/>
      <c r="G154" s="89"/>
      <c r="H154" s="91"/>
      <c r="I154" s="91"/>
      <c r="J154" s="91"/>
      <c r="K154" s="91"/>
      <c r="L154" s="91"/>
      <c r="M154" s="91"/>
      <c r="N154" s="84"/>
      <c r="O154" s="84"/>
      <c r="P154" s="92"/>
      <c r="Q154" s="93"/>
      <c r="R154" s="91"/>
      <c r="S154" s="91"/>
      <c r="T154" s="91"/>
      <c r="U154" s="91"/>
      <c r="V154" s="92"/>
      <c r="W154" s="92"/>
      <c r="X154" s="92"/>
      <c r="Y154" s="92"/>
      <c r="Z154" s="92"/>
      <c r="AA154" s="92"/>
      <c r="AB154" s="92"/>
      <c r="AC154" s="92"/>
      <c r="AD154" s="91"/>
      <c r="AE154" s="92"/>
      <c r="AF154" s="92"/>
      <c r="AG154" s="92"/>
      <c r="AH154" s="92"/>
      <c r="AI154" s="92"/>
      <c r="AJ154" s="113"/>
      <c r="AK154" s="92"/>
      <c r="AL154" s="96"/>
      <c r="AM154" s="96"/>
      <c r="AN154" s="84"/>
      <c r="AO154" s="96"/>
      <c r="AP154" s="92"/>
      <c r="AQ154" s="92"/>
      <c r="AR154" s="92"/>
      <c r="AS154" s="92"/>
      <c r="AT154" s="92"/>
      <c r="AU154" s="92"/>
      <c r="AV154" s="92"/>
      <c r="AW154" s="92"/>
      <c r="AX154" s="92"/>
      <c r="AY154" s="92"/>
      <c r="AZ154" s="92"/>
      <c r="BA154" s="84"/>
      <c r="BB154" s="84"/>
      <c r="BC154" s="84"/>
      <c r="BD154" s="84"/>
      <c r="BE154" s="84"/>
      <c r="BF154" s="84"/>
      <c r="BG154" s="84"/>
      <c r="BH154" s="84"/>
      <c r="BI154" s="92"/>
      <c r="BJ154" s="92"/>
      <c r="BK154" s="92"/>
      <c r="BL154" s="92"/>
      <c r="BM154" s="99"/>
      <c r="BN154" s="93"/>
      <c r="BO154" s="84"/>
      <c r="BP154" s="83" t="n">
        <v>153</v>
      </c>
    </row>
    <row r="155" customFormat="false" ht="30" hidden="false" customHeight="true" outlineLevel="0" collapsed="false">
      <c r="A155" s="84"/>
      <c r="D155" s="84"/>
      <c r="E155" s="91"/>
      <c r="F155" s="113"/>
      <c r="G155" s="89"/>
      <c r="H155" s="91"/>
      <c r="I155" s="91"/>
      <c r="J155" s="91"/>
      <c r="K155" s="91"/>
      <c r="L155" s="91"/>
      <c r="M155" s="91"/>
      <c r="N155" s="84"/>
      <c r="O155" s="84"/>
      <c r="P155" s="92"/>
      <c r="Q155" s="93"/>
      <c r="R155" s="91"/>
      <c r="S155" s="91"/>
      <c r="T155" s="91"/>
      <c r="U155" s="91"/>
      <c r="V155" s="92"/>
      <c r="W155" s="92"/>
      <c r="X155" s="92"/>
      <c r="Y155" s="92"/>
      <c r="Z155" s="92"/>
      <c r="AA155" s="92"/>
      <c r="AB155" s="92"/>
      <c r="AC155" s="92"/>
      <c r="AD155" s="91"/>
      <c r="AE155" s="92"/>
      <c r="AF155" s="92"/>
      <c r="AG155" s="92"/>
      <c r="AH155" s="92"/>
      <c r="AI155" s="92"/>
      <c r="AJ155" s="113"/>
      <c r="AK155" s="92"/>
      <c r="AL155" s="96"/>
      <c r="AM155" s="96"/>
      <c r="AN155" s="84"/>
      <c r="AO155" s="96"/>
      <c r="AP155" s="92"/>
      <c r="AQ155" s="92"/>
      <c r="AR155" s="92"/>
      <c r="AS155" s="92"/>
      <c r="AT155" s="92"/>
      <c r="AU155" s="92"/>
      <c r="AV155" s="92"/>
      <c r="AW155" s="92"/>
      <c r="AX155" s="92"/>
      <c r="AY155" s="92"/>
      <c r="AZ155" s="92"/>
      <c r="BA155" s="84"/>
      <c r="BB155" s="84"/>
      <c r="BC155" s="84"/>
      <c r="BD155" s="84"/>
      <c r="BE155" s="84"/>
      <c r="BF155" s="84"/>
      <c r="BG155" s="84"/>
      <c r="BH155" s="84"/>
      <c r="BI155" s="92"/>
      <c r="BJ155" s="92"/>
      <c r="BK155" s="92"/>
      <c r="BL155" s="92"/>
      <c r="BM155" s="99"/>
      <c r="BN155" s="93"/>
      <c r="BO155" s="84"/>
      <c r="BP155" s="83" t="n">
        <v>154</v>
      </c>
    </row>
    <row r="156" customFormat="false" ht="30" hidden="false" customHeight="true" outlineLevel="0" collapsed="false">
      <c r="A156" s="84"/>
      <c r="D156" s="84"/>
      <c r="E156" s="91"/>
      <c r="F156" s="113"/>
      <c r="G156" s="89"/>
      <c r="H156" s="91"/>
      <c r="I156" s="91"/>
      <c r="J156" s="91"/>
      <c r="K156" s="91"/>
      <c r="L156" s="91"/>
      <c r="M156" s="91"/>
      <c r="N156" s="84"/>
      <c r="O156" s="84"/>
      <c r="P156" s="92"/>
      <c r="Q156" s="93"/>
      <c r="R156" s="91"/>
      <c r="S156" s="91"/>
      <c r="T156" s="91"/>
      <c r="U156" s="91"/>
      <c r="V156" s="92"/>
      <c r="W156" s="92"/>
      <c r="X156" s="92"/>
      <c r="Y156" s="92"/>
      <c r="Z156" s="92"/>
      <c r="AA156" s="92"/>
      <c r="AB156" s="92"/>
      <c r="AC156" s="92"/>
      <c r="AD156" s="91"/>
      <c r="AE156" s="92"/>
      <c r="AF156" s="92"/>
      <c r="AG156" s="92"/>
      <c r="AH156" s="92"/>
      <c r="AI156" s="92"/>
      <c r="AJ156" s="113"/>
      <c r="AK156" s="92"/>
      <c r="AL156" s="96"/>
      <c r="AM156" s="96"/>
      <c r="AN156" s="84"/>
      <c r="AO156" s="96"/>
      <c r="AP156" s="92"/>
      <c r="AQ156" s="92"/>
      <c r="AR156" s="92"/>
      <c r="AS156" s="92"/>
      <c r="AT156" s="92"/>
      <c r="AU156" s="92"/>
      <c r="AV156" s="92"/>
      <c r="AW156" s="92"/>
      <c r="AX156" s="92"/>
      <c r="AY156" s="92"/>
      <c r="AZ156" s="92"/>
      <c r="BA156" s="84"/>
      <c r="BB156" s="84"/>
      <c r="BC156" s="84"/>
      <c r="BD156" s="84"/>
      <c r="BE156" s="84"/>
      <c r="BF156" s="84"/>
      <c r="BG156" s="84"/>
      <c r="BH156" s="84"/>
      <c r="BI156" s="92"/>
      <c r="BJ156" s="92"/>
      <c r="BK156" s="92"/>
      <c r="BL156" s="92"/>
      <c r="BM156" s="99"/>
      <c r="BN156" s="93"/>
      <c r="BO156" s="84"/>
      <c r="BP156" s="83" t="n">
        <v>155</v>
      </c>
    </row>
    <row r="157" customFormat="false" ht="30" hidden="false" customHeight="true" outlineLevel="0" collapsed="false">
      <c r="A157" s="84"/>
      <c r="D157" s="84"/>
      <c r="E157" s="91"/>
      <c r="F157" s="113"/>
      <c r="G157" s="89"/>
      <c r="H157" s="91"/>
      <c r="I157" s="91"/>
      <c r="J157" s="91"/>
      <c r="K157" s="91"/>
      <c r="L157" s="91"/>
      <c r="M157" s="91"/>
      <c r="N157" s="84"/>
      <c r="O157" s="84"/>
      <c r="P157" s="92"/>
      <c r="Q157" s="93"/>
      <c r="R157" s="91"/>
      <c r="S157" s="91"/>
      <c r="T157" s="91"/>
      <c r="U157" s="91"/>
      <c r="V157" s="92"/>
      <c r="W157" s="92"/>
      <c r="X157" s="92"/>
      <c r="Y157" s="92"/>
      <c r="Z157" s="92"/>
      <c r="AA157" s="92"/>
      <c r="AB157" s="92"/>
      <c r="AC157" s="92"/>
      <c r="AD157" s="91"/>
      <c r="AE157" s="92"/>
      <c r="AF157" s="92"/>
      <c r="AG157" s="92"/>
      <c r="AH157" s="92"/>
      <c r="AI157" s="92"/>
      <c r="AJ157" s="113"/>
      <c r="AK157" s="92"/>
      <c r="AL157" s="96"/>
      <c r="AM157" s="96"/>
      <c r="AN157" s="84"/>
      <c r="AO157" s="96"/>
      <c r="AP157" s="92"/>
      <c r="AQ157" s="92"/>
      <c r="AR157" s="92"/>
      <c r="AS157" s="92"/>
      <c r="AT157" s="92"/>
      <c r="AU157" s="92"/>
      <c r="AV157" s="92"/>
      <c r="AW157" s="92"/>
      <c r="AX157" s="92"/>
      <c r="AY157" s="92"/>
      <c r="AZ157" s="92"/>
      <c r="BA157" s="84"/>
      <c r="BB157" s="84"/>
      <c r="BC157" s="84"/>
      <c r="BD157" s="84"/>
      <c r="BE157" s="84"/>
      <c r="BF157" s="84"/>
      <c r="BG157" s="84"/>
      <c r="BH157" s="84"/>
      <c r="BI157" s="92"/>
      <c r="BJ157" s="92"/>
      <c r="BK157" s="92"/>
      <c r="BL157" s="92"/>
      <c r="BM157" s="99"/>
      <c r="BN157" s="93"/>
      <c r="BO157" s="84"/>
      <c r="BP157" s="83" t="n">
        <v>156</v>
      </c>
    </row>
    <row r="158" customFormat="false" ht="30" hidden="false" customHeight="true" outlineLevel="0" collapsed="false">
      <c r="A158" s="84"/>
      <c r="D158" s="84"/>
      <c r="E158" s="91"/>
      <c r="F158" s="113"/>
      <c r="G158" s="89"/>
      <c r="H158" s="91"/>
      <c r="I158" s="91"/>
      <c r="J158" s="91"/>
      <c r="K158" s="91"/>
      <c r="L158" s="91"/>
      <c r="M158" s="91"/>
      <c r="N158" s="84"/>
      <c r="O158" s="84"/>
      <c r="P158" s="92"/>
      <c r="Q158" s="93"/>
      <c r="R158" s="91"/>
      <c r="S158" s="91"/>
      <c r="T158" s="91"/>
      <c r="U158" s="91"/>
      <c r="V158" s="92"/>
      <c r="W158" s="92"/>
      <c r="X158" s="92"/>
      <c r="Y158" s="92"/>
      <c r="Z158" s="92"/>
      <c r="AA158" s="92"/>
      <c r="AB158" s="92"/>
      <c r="AC158" s="92"/>
      <c r="AD158" s="91"/>
      <c r="AE158" s="92"/>
      <c r="AF158" s="92"/>
      <c r="AG158" s="92"/>
      <c r="AH158" s="92"/>
      <c r="AI158" s="92"/>
      <c r="AJ158" s="113"/>
      <c r="AK158" s="92"/>
      <c r="AL158" s="96"/>
      <c r="AM158" s="96"/>
      <c r="AN158" s="84"/>
      <c r="AO158" s="96"/>
      <c r="AP158" s="92"/>
      <c r="AQ158" s="92"/>
      <c r="AR158" s="92"/>
      <c r="AS158" s="92"/>
      <c r="AT158" s="92"/>
      <c r="AU158" s="92"/>
      <c r="AV158" s="92"/>
      <c r="AW158" s="92"/>
      <c r="AX158" s="92"/>
      <c r="AY158" s="92"/>
      <c r="AZ158" s="92"/>
      <c r="BA158" s="84"/>
      <c r="BB158" s="84"/>
      <c r="BC158" s="84"/>
      <c r="BD158" s="84"/>
      <c r="BE158" s="84"/>
      <c r="BF158" s="84"/>
      <c r="BG158" s="84"/>
      <c r="BH158" s="84"/>
      <c r="BI158" s="92"/>
      <c r="BJ158" s="92"/>
      <c r="BK158" s="92"/>
      <c r="BL158" s="92"/>
      <c r="BM158" s="99"/>
      <c r="BN158" s="93"/>
      <c r="BO158" s="84"/>
      <c r="BP158" s="83" t="n">
        <v>157</v>
      </c>
    </row>
    <row r="159" customFormat="false" ht="30" hidden="false" customHeight="true" outlineLevel="0" collapsed="false">
      <c r="A159" s="84"/>
      <c r="D159" s="84"/>
      <c r="E159" s="91"/>
      <c r="F159" s="113"/>
      <c r="G159" s="89"/>
      <c r="H159" s="91"/>
      <c r="I159" s="91"/>
      <c r="J159" s="91"/>
      <c r="K159" s="91"/>
      <c r="L159" s="91"/>
      <c r="M159" s="91"/>
      <c r="N159" s="84"/>
      <c r="O159" s="84"/>
      <c r="P159" s="92"/>
      <c r="Q159" s="93"/>
      <c r="R159" s="91"/>
      <c r="S159" s="91"/>
      <c r="T159" s="91"/>
      <c r="U159" s="91"/>
      <c r="V159" s="92"/>
      <c r="W159" s="92"/>
      <c r="X159" s="92"/>
      <c r="Y159" s="92"/>
      <c r="Z159" s="92"/>
      <c r="AA159" s="92"/>
      <c r="AB159" s="92"/>
      <c r="AC159" s="92"/>
      <c r="AD159" s="91"/>
      <c r="AE159" s="92"/>
      <c r="AF159" s="92"/>
      <c r="AG159" s="92"/>
      <c r="AH159" s="92"/>
      <c r="AI159" s="92"/>
      <c r="AJ159" s="113"/>
      <c r="AK159" s="92"/>
      <c r="AL159" s="96"/>
      <c r="AM159" s="96"/>
      <c r="AN159" s="84"/>
      <c r="AO159" s="96"/>
      <c r="AP159" s="92"/>
      <c r="AQ159" s="92"/>
      <c r="AR159" s="92"/>
      <c r="AS159" s="92"/>
      <c r="AT159" s="92"/>
      <c r="AU159" s="92"/>
      <c r="AV159" s="92"/>
      <c r="AW159" s="92"/>
      <c r="AX159" s="92"/>
      <c r="AY159" s="92"/>
      <c r="AZ159" s="92"/>
      <c r="BA159" s="84"/>
      <c r="BB159" s="84"/>
      <c r="BC159" s="84"/>
      <c r="BD159" s="84"/>
      <c r="BE159" s="84"/>
      <c r="BF159" s="84"/>
      <c r="BG159" s="84"/>
      <c r="BH159" s="84"/>
      <c r="BI159" s="92"/>
      <c r="BJ159" s="92"/>
      <c r="BK159" s="92"/>
      <c r="BL159" s="92"/>
      <c r="BM159" s="99"/>
      <c r="BN159" s="93"/>
      <c r="BO159" s="84"/>
      <c r="BP159" s="83" t="n">
        <v>158</v>
      </c>
    </row>
    <row r="160" customFormat="false" ht="30" hidden="false" customHeight="true" outlineLevel="0" collapsed="false">
      <c r="A160" s="84"/>
      <c r="D160" s="84"/>
      <c r="E160" s="91"/>
      <c r="F160" s="113"/>
      <c r="G160" s="89"/>
      <c r="H160" s="91"/>
      <c r="I160" s="91"/>
      <c r="J160" s="91"/>
      <c r="K160" s="91"/>
      <c r="L160" s="91"/>
      <c r="M160" s="91"/>
      <c r="N160" s="84"/>
      <c r="O160" s="84"/>
      <c r="P160" s="92"/>
      <c r="Q160" s="93"/>
      <c r="R160" s="91"/>
      <c r="S160" s="91"/>
      <c r="T160" s="91"/>
      <c r="U160" s="91"/>
      <c r="V160" s="92"/>
      <c r="W160" s="92"/>
      <c r="X160" s="92"/>
      <c r="Y160" s="92"/>
      <c r="Z160" s="92"/>
      <c r="AA160" s="92"/>
      <c r="AB160" s="92"/>
      <c r="AC160" s="92"/>
      <c r="AD160" s="91"/>
      <c r="AE160" s="92"/>
      <c r="AF160" s="92"/>
      <c r="AG160" s="92"/>
      <c r="AH160" s="92"/>
      <c r="AI160" s="92"/>
      <c r="AJ160" s="113"/>
      <c r="AK160" s="92"/>
      <c r="AL160" s="96"/>
      <c r="AM160" s="96"/>
      <c r="AN160" s="84"/>
      <c r="AO160" s="96"/>
      <c r="AP160" s="92"/>
      <c r="AQ160" s="92"/>
      <c r="AR160" s="92"/>
      <c r="AS160" s="92"/>
      <c r="AT160" s="92"/>
      <c r="AU160" s="92"/>
      <c r="AV160" s="92"/>
      <c r="AW160" s="92"/>
      <c r="AX160" s="92"/>
      <c r="AY160" s="92"/>
      <c r="AZ160" s="92"/>
      <c r="BA160" s="84"/>
      <c r="BB160" s="84"/>
      <c r="BC160" s="84"/>
      <c r="BD160" s="84"/>
      <c r="BE160" s="84"/>
      <c r="BF160" s="84"/>
      <c r="BG160" s="84"/>
      <c r="BH160" s="84"/>
      <c r="BI160" s="92"/>
      <c r="BJ160" s="92"/>
      <c r="BK160" s="92"/>
      <c r="BL160" s="92"/>
      <c r="BM160" s="99"/>
      <c r="BN160" s="93"/>
      <c r="BO160" s="84"/>
      <c r="BP160" s="83" t="n">
        <v>159</v>
      </c>
    </row>
    <row r="161" customFormat="false" ht="30" hidden="false" customHeight="true" outlineLevel="0" collapsed="false">
      <c r="A161" s="84"/>
      <c r="D161" s="84"/>
      <c r="E161" s="91"/>
      <c r="F161" s="113"/>
      <c r="G161" s="89"/>
      <c r="H161" s="91"/>
      <c r="I161" s="91"/>
      <c r="J161" s="91"/>
      <c r="K161" s="91"/>
      <c r="L161" s="91"/>
      <c r="M161" s="91"/>
      <c r="N161" s="84"/>
      <c r="O161" s="84"/>
      <c r="P161" s="92"/>
      <c r="Q161" s="93"/>
      <c r="R161" s="91"/>
      <c r="S161" s="91"/>
      <c r="T161" s="91"/>
      <c r="U161" s="91"/>
      <c r="V161" s="92"/>
      <c r="W161" s="92"/>
      <c r="X161" s="92"/>
      <c r="Y161" s="92"/>
      <c r="Z161" s="92"/>
      <c r="AA161" s="92"/>
      <c r="AB161" s="92"/>
      <c r="AC161" s="92"/>
      <c r="AD161" s="91"/>
      <c r="AE161" s="92"/>
      <c r="AF161" s="92"/>
      <c r="AG161" s="92"/>
      <c r="AH161" s="92"/>
      <c r="AI161" s="92"/>
      <c r="AJ161" s="113"/>
      <c r="AK161" s="92"/>
      <c r="AL161" s="96"/>
      <c r="AM161" s="96"/>
      <c r="AN161" s="84"/>
      <c r="AO161" s="96"/>
      <c r="AP161" s="92"/>
      <c r="AQ161" s="92"/>
      <c r="AR161" s="92"/>
      <c r="AS161" s="92"/>
      <c r="AT161" s="92"/>
      <c r="AU161" s="92"/>
      <c r="AV161" s="92"/>
      <c r="AW161" s="92"/>
      <c r="AX161" s="92"/>
      <c r="AY161" s="92"/>
      <c r="AZ161" s="92"/>
      <c r="BA161" s="84"/>
      <c r="BB161" s="84"/>
      <c r="BC161" s="84"/>
      <c r="BD161" s="84"/>
      <c r="BE161" s="84"/>
      <c r="BF161" s="84"/>
      <c r="BG161" s="84"/>
      <c r="BH161" s="84"/>
      <c r="BI161" s="92"/>
      <c r="BJ161" s="92"/>
      <c r="BK161" s="92"/>
      <c r="BL161" s="92"/>
      <c r="BM161" s="99"/>
      <c r="BN161" s="93"/>
      <c r="BO161" s="84"/>
      <c r="BP161" s="83" t="n">
        <v>160</v>
      </c>
    </row>
    <row r="162" customFormat="false" ht="30" hidden="false" customHeight="true" outlineLevel="0" collapsed="false">
      <c r="A162" s="84"/>
      <c r="D162" s="84"/>
      <c r="E162" s="91"/>
      <c r="F162" s="113"/>
      <c r="G162" s="89"/>
      <c r="H162" s="91"/>
      <c r="I162" s="91"/>
      <c r="J162" s="91"/>
      <c r="K162" s="91"/>
      <c r="L162" s="91"/>
      <c r="M162" s="91"/>
      <c r="N162" s="84"/>
      <c r="O162" s="84"/>
      <c r="P162" s="92"/>
      <c r="Q162" s="93"/>
      <c r="R162" s="91"/>
      <c r="S162" s="91"/>
      <c r="T162" s="91"/>
      <c r="U162" s="91"/>
      <c r="V162" s="92"/>
      <c r="W162" s="92"/>
      <c r="X162" s="92"/>
      <c r="Y162" s="92"/>
      <c r="Z162" s="92"/>
      <c r="AA162" s="92"/>
      <c r="AB162" s="92"/>
      <c r="AC162" s="92"/>
      <c r="AD162" s="91"/>
      <c r="AE162" s="92"/>
      <c r="AF162" s="92"/>
      <c r="AG162" s="92"/>
      <c r="AH162" s="92"/>
      <c r="AI162" s="92"/>
      <c r="AJ162" s="113"/>
      <c r="AK162" s="92"/>
      <c r="AL162" s="96"/>
      <c r="AM162" s="96"/>
      <c r="AN162" s="84"/>
      <c r="AO162" s="96"/>
      <c r="AP162" s="92"/>
      <c r="AQ162" s="92"/>
      <c r="AR162" s="92"/>
      <c r="AS162" s="92"/>
      <c r="AT162" s="92"/>
      <c r="AU162" s="92"/>
      <c r="AV162" s="92"/>
      <c r="AW162" s="92"/>
      <c r="AX162" s="92"/>
      <c r="AY162" s="92"/>
      <c r="AZ162" s="92"/>
      <c r="BA162" s="84"/>
      <c r="BB162" s="84"/>
      <c r="BC162" s="84"/>
      <c r="BD162" s="84"/>
      <c r="BE162" s="84"/>
      <c r="BF162" s="84"/>
      <c r="BG162" s="84"/>
      <c r="BH162" s="84"/>
      <c r="BI162" s="92"/>
      <c r="BJ162" s="92"/>
      <c r="BK162" s="92"/>
      <c r="BL162" s="92"/>
      <c r="BM162" s="99"/>
      <c r="BN162" s="93"/>
      <c r="BO162" s="84"/>
      <c r="BP162" s="83" t="n">
        <v>161</v>
      </c>
    </row>
    <row r="163" customFormat="false" ht="30" hidden="false" customHeight="true" outlineLevel="0" collapsed="false">
      <c r="A163" s="84"/>
      <c r="D163" s="84"/>
      <c r="E163" s="91"/>
      <c r="F163" s="113"/>
      <c r="G163" s="89"/>
      <c r="H163" s="91"/>
      <c r="I163" s="91"/>
      <c r="J163" s="91"/>
      <c r="K163" s="91"/>
      <c r="L163" s="91"/>
      <c r="M163" s="91"/>
      <c r="N163" s="84"/>
      <c r="O163" s="84"/>
      <c r="P163" s="92"/>
      <c r="Q163" s="93"/>
      <c r="R163" s="91"/>
      <c r="S163" s="91"/>
      <c r="T163" s="91"/>
      <c r="U163" s="91"/>
      <c r="V163" s="92"/>
      <c r="W163" s="92"/>
      <c r="X163" s="92"/>
      <c r="Y163" s="92"/>
      <c r="Z163" s="92"/>
      <c r="AA163" s="92"/>
      <c r="AB163" s="92"/>
      <c r="AC163" s="92"/>
      <c r="AD163" s="91"/>
      <c r="AE163" s="92"/>
      <c r="AF163" s="92"/>
      <c r="AG163" s="92"/>
      <c r="AH163" s="92"/>
      <c r="AI163" s="92"/>
      <c r="AJ163" s="113"/>
      <c r="AK163" s="92"/>
      <c r="AL163" s="96"/>
      <c r="AM163" s="96"/>
      <c r="AN163" s="84"/>
      <c r="AO163" s="96"/>
      <c r="AP163" s="92"/>
      <c r="AQ163" s="92"/>
      <c r="AR163" s="92"/>
      <c r="AS163" s="92"/>
      <c r="AT163" s="92"/>
      <c r="AU163" s="92"/>
      <c r="AV163" s="92"/>
      <c r="AW163" s="92"/>
      <c r="AX163" s="92"/>
      <c r="AY163" s="92"/>
      <c r="AZ163" s="92"/>
      <c r="BA163" s="84"/>
      <c r="BB163" s="84"/>
      <c r="BC163" s="84"/>
      <c r="BD163" s="84"/>
      <c r="BE163" s="84"/>
      <c r="BF163" s="84"/>
      <c r="BG163" s="84"/>
      <c r="BH163" s="84"/>
      <c r="BI163" s="92"/>
      <c r="BJ163" s="92"/>
      <c r="BK163" s="92"/>
      <c r="BL163" s="92"/>
      <c r="BM163" s="99"/>
      <c r="BN163" s="93"/>
      <c r="BO163" s="84"/>
      <c r="BP163" s="83" t="n">
        <v>162</v>
      </c>
    </row>
    <row r="164" customFormat="false" ht="30" hidden="false" customHeight="true" outlineLevel="0" collapsed="false">
      <c r="A164" s="84"/>
      <c r="D164" s="84"/>
      <c r="E164" s="91"/>
      <c r="F164" s="113"/>
      <c r="G164" s="89"/>
      <c r="H164" s="91"/>
      <c r="I164" s="91"/>
      <c r="J164" s="91"/>
      <c r="K164" s="91"/>
      <c r="L164" s="91"/>
      <c r="M164" s="91"/>
      <c r="N164" s="84"/>
      <c r="O164" s="84"/>
      <c r="P164" s="92"/>
      <c r="Q164" s="93"/>
      <c r="R164" s="91"/>
      <c r="S164" s="91"/>
      <c r="T164" s="91"/>
      <c r="U164" s="91"/>
      <c r="V164" s="92"/>
      <c r="W164" s="92"/>
      <c r="X164" s="92"/>
      <c r="Y164" s="92"/>
      <c r="Z164" s="92"/>
      <c r="AA164" s="92"/>
      <c r="AB164" s="92"/>
      <c r="AC164" s="92"/>
      <c r="AD164" s="91"/>
      <c r="AE164" s="92"/>
      <c r="AF164" s="92"/>
      <c r="AG164" s="92"/>
      <c r="AH164" s="92"/>
      <c r="AI164" s="92"/>
      <c r="AJ164" s="113"/>
      <c r="AK164" s="92"/>
      <c r="AL164" s="96"/>
      <c r="AM164" s="96"/>
      <c r="AN164" s="84"/>
      <c r="AO164" s="96"/>
      <c r="AP164" s="92"/>
      <c r="AQ164" s="92"/>
      <c r="AR164" s="92"/>
      <c r="AS164" s="92"/>
      <c r="AT164" s="92"/>
      <c r="AU164" s="92"/>
      <c r="AV164" s="92"/>
      <c r="AW164" s="92"/>
      <c r="AX164" s="92"/>
      <c r="AY164" s="92"/>
      <c r="AZ164" s="92"/>
      <c r="BA164" s="84"/>
      <c r="BB164" s="84"/>
      <c r="BC164" s="84"/>
      <c r="BD164" s="84"/>
      <c r="BE164" s="84"/>
      <c r="BF164" s="84"/>
      <c r="BG164" s="84"/>
      <c r="BH164" s="84"/>
      <c r="BI164" s="92"/>
      <c r="BJ164" s="92"/>
      <c r="BK164" s="92"/>
      <c r="BL164" s="92"/>
      <c r="BM164" s="99"/>
      <c r="BN164" s="93"/>
      <c r="BO164" s="84"/>
      <c r="BP164" s="83" t="n">
        <v>163</v>
      </c>
    </row>
    <row r="165" customFormat="false" ht="30" hidden="false" customHeight="true" outlineLevel="0" collapsed="false">
      <c r="A165" s="84"/>
      <c r="D165" s="84"/>
      <c r="E165" s="91"/>
      <c r="F165" s="113"/>
      <c r="G165" s="89"/>
      <c r="H165" s="91"/>
      <c r="I165" s="91"/>
      <c r="J165" s="91"/>
      <c r="K165" s="91"/>
      <c r="L165" s="91"/>
      <c r="M165" s="91"/>
      <c r="N165" s="84"/>
      <c r="O165" s="84"/>
      <c r="P165" s="92"/>
      <c r="Q165" s="93"/>
      <c r="R165" s="91"/>
      <c r="S165" s="91"/>
      <c r="T165" s="91"/>
      <c r="U165" s="91"/>
      <c r="V165" s="92"/>
      <c r="W165" s="92"/>
      <c r="X165" s="92"/>
      <c r="Y165" s="92"/>
      <c r="Z165" s="92"/>
      <c r="AA165" s="92"/>
      <c r="AB165" s="92"/>
      <c r="AC165" s="92"/>
      <c r="AD165" s="91"/>
      <c r="AE165" s="92"/>
      <c r="AF165" s="92"/>
      <c r="AG165" s="92"/>
      <c r="AH165" s="92"/>
      <c r="AI165" s="92"/>
      <c r="AJ165" s="113"/>
      <c r="AK165" s="92"/>
      <c r="AL165" s="96"/>
      <c r="AM165" s="96"/>
      <c r="AN165" s="84"/>
      <c r="AO165" s="96"/>
      <c r="AP165" s="92"/>
      <c r="AQ165" s="92"/>
      <c r="AR165" s="92"/>
      <c r="AS165" s="92"/>
      <c r="AT165" s="92"/>
      <c r="AU165" s="92"/>
      <c r="AV165" s="92"/>
      <c r="AW165" s="92"/>
      <c r="AX165" s="92"/>
      <c r="AY165" s="92"/>
      <c r="AZ165" s="92"/>
      <c r="BA165" s="84"/>
      <c r="BB165" s="84"/>
      <c r="BC165" s="84"/>
      <c r="BD165" s="84"/>
      <c r="BE165" s="84"/>
      <c r="BF165" s="84"/>
      <c r="BG165" s="84"/>
      <c r="BH165" s="84"/>
      <c r="BI165" s="92"/>
      <c r="BJ165" s="92"/>
      <c r="BK165" s="92"/>
      <c r="BL165" s="92"/>
      <c r="BM165" s="99"/>
      <c r="BN165" s="93"/>
      <c r="BO165" s="84"/>
      <c r="BP165" s="83" t="n">
        <v>164</v>
      </c>
    </row>
    <row r="166" customFormat="false" ht="30" hidden="false" customHeight="true" outlineLevel="0" collapsed="false">
      <c r="A166" s="84"/>
      <c r="D166" s="84"/>
      <c r="E166" s="91"/>
      <c r="F166" s="113"/>
      <c r="G166" s="89"/>
      <c r="H166" s="91"/>
      <c r="I166" s="91"/>
      <c r="J166" s="91"/>
      <c r="K166" s="91"/>
      <c r="L166" s="91"/>
      <c r="M166" s="91"/>
      <c r="N166" s="84"/>
      <c r="O166" s="84"/>
      <c r="P166" s="92"/>
      <c r="Q166" s="93"/>
      <c r="R166" s="91"/>
      <c r="S166" s="91"/>
      <c r="T166" s="91"/>
      <c r="U166" s="91"/>
      <c r="V166" s="92"/>
      <c r="W166" s="92"/>
      <c r="X166" s="92"/>
      <c r="Y166" s="92"/>
      <c r="Z166" s="92"/>
      <c r="AA166" s="92"/>
      <c r="AB166" s="92"/>
      <c r="AC166" s="92"/>
      <c r="AD166" s="91"/>
      <c r="AE166" s="92"/>
      <c r="AF166" s="92"/>
      <c r="AG166" s="92"/>
      <c r="AH166" s="92"/>
      <c r="AI166" s="92"/>
      <c r="AJ166" s="113"/>
      <c r="AK166" s="92"/>
      <c r="AL166" s="96"/>
      <c r="AM166" s="96"/>
      <c r="AN166" s="84"/>
      <c r="AO166" s="96"/>
      <c r="AP166" s="92"/>
      <c r="AQ166" s="92"/>
      <c r="AR166" s="92"/>
      <c r="AS166" s="92"/>
      <c r="AT166" s="92"/>
      <c r="AU166" s="92"/>
      <c r="AV166" s="92"/>
      <c r="AW166" s="92"/>
      <c r="AX166" s="92"/>
      <c r="AY166" s="92"/>
      <c r="AZ166" s="92"/>
      <c r="BA166" s="84"/>
      <c r="BB166" s="84"/>
      <c r="BC166" s="84"/>
      <c r="BD166" s="84"/>
      <c r="BE166" s="84"/>
      <c r="BF166" s="84"/>
      <c r="BG166" s="84"/>
      <c r="BH166" s="84"/>
      <c r="BI166" s="92"/>
      <c r="BJ166" s="92"/>
      <c r="BK166" s="92"/>
      <c r="BL166" s="92"/>
      <c r="BM166" s="99"/>
      <c r="BN166" s="93"/>
      <c r="BO166" s="84"/>
      <c r="BP166" s="83" t="n">
        <v>165</v>
      </c>
    </row>
    <row r="167" customFormat="false" ht="30" hidden="false" customHeight="true" outlineLevel="0" collapsed="false">
      <c r="A167" s="84"/>
      <c r="D167" s="84"/>
      <c r="E167" s="91"/>
      <c r="F167" s="113"/>
      <c r="G167" s="89"/>
      <c r="H167" s="91"/>
      <c r="I167" s="91"/>
      <c r="J167" s="91"/>
      <c r="K167" s="91"/>
      <c r="L167" s="91"/>
      <c r="M167" s="91"/>
      <c r="N167" s="84"/>
      <c r="O167" s="84"/>
      <c r="P167" s="92"/>
      <c r="Q167" s="93"/>
      <c r="R167" s="91"/>
      <c r="S167" s="91"/>
      <c r="T167" s="91"/>
      <c r="U167" s="91"/>
      <c r="V167" s="92"/>
      <c r="W167" s="92"/>
      <c r="X167" s="92"/>
      <c r="Y167" s="92"/>
      <c r="Z167" s="92"/>
      <c r="AA167" s="92"/>
      <c r="AB167" s="92"/>
      <c r="AC167" s="92"/>
      <c r="AD167" s="91"/>
      <c r="AE167" s="92"/>
      <c r="AF167" s="92"/>
      <c r="AG167" s="92"/>
      <c r="AH167" s="92"/>
      <c r="AI167" s="92"/>
      <c r="AJ167" s="113"/>
      <c r="AK167" s="92"/>
      <c r="AL167" s="96"/>
      <c r="AM167" s="96"/>
      <c r="AN167" s="84"/>
      <c r="AO167" s="96"/>
      <c r="AP167" s="92"/>
      <c r="AQ167" s="92"/>
      <c r="AR167" s="92"/>
      <c r="AS167" s="92"/>
      <c r="AT167" s="92"/>
      <c r="AU167" s="92"/>
      <c r="AV167" s="92"/>
      <c r="AW167" s="92"/>
      <c r="AX167" s="92"/>
      <c r="AY167" s="92"/>
      <c r="AZ167" s="92"/>
      <c r="BA167" s="84"/>
      <c r="BB167" s="84"/>
      <c r="BC167" s="84"/>
      <c r="BD167" s="84"/>
      <c r="BE167" s="84"/>
      <c r="BF167" s="84"/>
      <c r="BG167" s="84"/>
      <c r="BH167" s="84"/>
      <c r="BI167" s="92"/>
      <c r="BJ167" s="92"/>
      <c r="BK167" s="92"/>
      <c r="BL167" s="92"/>
      <c r="BM167" s="99"/>
      <c r="BN167" s="93"/>
      <c r="BO167" s="84"/>
      <c r="BP167" s="83" t="n">
        <v>166</v>
      </c>
    </row>
    <row r="168" customFormat="false" ht="30" hidden="false" customHeight="true" outlineLevel="0" collapsed="false">
      <c r="A168" s="84"/>
      <c r="D168" s="84"/>
      <c r="E168" s="91"/>
      <c r="F168" s="113"/>
      <c r="G168" s="89"/>
      <c r="H168" s="91"/>
      <c r="I168" s="91"/>
      <c r="J168" s="91"/>
      <c r="K168" s="91"/>
      <c r="L168" s="91"/>
      <c r="M168" s="91"/>
      <c r="N168" s="84"/>
      <c r="O168" s="84"/>
      <c r="P168" s="92"/>
      <c r="Q168" s="93"/>
      <c r="R168" s="91"/>
      <c r="S168" s="91"/>
      <c r="T168" s="91"/>
      <c r="U168" s="91"/>
      <c r="V168" s="92"/>
      <c r="W168" s="92"/>
      <c r="X168" s="92"/>
      <c r="Y168" s="92"/>
      <c r="Z168" s="92"/>
      <c r="AA168" s="92"/>
      <c r="AB168" s="92"/>
      <c r="AC168" s="92"/>
      <c r="AD168" s="91"/>
      <c r="AE168" s="92"/>
      <c r="AF168" s="92"/>
      <c r="AG168" s="92"/>
      <c r="AH168" s="92"/>
      <c r="AI168" s="92"/>
      <c r="AJ168" s="113"/>
      <c r="AK168" s="92"/>
      <c r="AL168" s="96"/>
      <c r="AM168" s="96"/>
      <c r="AN168" s="84"/>
      <c r="AO168" s="96"/>
      <c r="AP168" s="92"/>
      <c r="AQ168" s="92"/>
      <c r="AR168" s="92"/>
      <c r="AS168" s="92"/>
      <c r="AT168" s="92"/>
      <c r="AU168" s="92"/>
      <c r="AV168" s="92"/>
      <c r="AW168" s="92"/>
      <c r="AX168" s="92"/>
      <c r="AY168" s="92"/>
      <c r="AZ168" s="92"/>
      <c r="BA168" s="84"/>
      <c r="BB168" s="84"/>
      <c r="BC168" s="84"/>
      <c r="BD168" s="84"/>
      <c r="BE168" s="84"/>
      <c r="BF168" s="84"/>
      <c r="BG168" s="84"/>
      <c r="BH168" s="84"/>
      <c r="BI168" s="92"/>
      <c r="BJ168" s="92"/>
      <c r="BK168" s="92"/>
      <c r="BL168" s="92"/>
      <c r="BM168" s="99"/>
      <c r="BN168" s="93"/>
      <c r="BO168" s="84"/>
      <c r="BP168" s="83" t="n">
        <v>167</v>
      </c>
    </row>
    <row r="169" customFormat="false" ht="30" hidden="false" customHeight="true" outlineLevel="0" collapsed="false">
      <c r="A169" s="84"/>
      <c r="D169" s="84"/>
      <c r="E169" s="91"/>
      <c r="F169" s="113"/>
      <c r="G169" s="89"/>
      <c r="H169" s="91"/>
      <c r="I169" s="91"/>
      <c r="J169" s="91"/>
      <c r="K169" s="91"/>
      <c r="L169" s="91"/>
      <c r="M169" s="91"/>
      <c r="N169" s="84"/>
      <c r="O169" s="84"/>
      <c r="P169" s="92"/>
      <c r="Q169" s="93"/>
      <c r="R169" s="91"/>
      <c r="S169" s="91"/>
      <c r="T169" s="91"/>
      <c r="U169" s="91"/>
      <c r="V169" s="92"/>
      <c r="W169" s="92"/>
      <c r="X169" s="92"/>
      <c r="Y169" s="92"/>
      <c r="Z169" s="92"/>
      <c r="AA169" s="92"/>
      <c r="AB169" s="92"/>
      <c r="AC169" s="92"/>
      <c r="AD169" s="91"/>
      <c r="AE169" s="92"/>
      <c r="AF169" s="92"/>
      <c r="AG169" s="92"/>
      <c r="AH169" s="92"/>
      <c r="AI169" s="92"/>
      <c r="AJ169" s="113"/>
      <c r="AK169" s="92"/>
      <c r="AL169" s="96"/>
      <c r="AM169" s="96"/>
      <c r="AN169" s="84"/>
      <c r="AO169" s="96"/>
      <c r="AP169" s="92"/>
      <c r="AQ169" s="92"/>
      <c r="AR169" s="92"/>
      <c r="AS169" s="92"/>
      <c r="AT169" s="92"/>
      <c r="AU169" s="92"/>
      <c r="AV169" s="92"/>
      <c r="AW169" s="92"/>
      <c r="AX169" s="92"/>
      <c r="AY169" s="92"/>
      <c r="AZ169" s="92"/>
      <c r="BA169" s="84"/>
      <c r="BB169" s="84"/>
      <c r="BC169" s="84"/>
      <c r="BD169" s="84"/>
      <c r="BE169" s="84"/>
      <c r="BF169" s="84"/>
      <c r="BG169" s="84"/>
      <c r="BH169" s="84"/>
      <c r="BI169" s="92"/>
      <c r="BJ169" s="92"/>
      <c r="BK169" s="92"/>
      <c r="BL169" s="92"/>
      <c r="BM169" s="99"/>
      <c r="BN169" s="93"/>
      <c r="BO169" s="84"/>
      <c r="BP169" s="83" t="n">
        <v>168</v>
      </c>
    </row>
    <row r="170" customFormat="false" ht="30" hidden="false" customHeight="true" outlineLevel="0" collapsed="false">
      <c r="A170" s="84"/>
      <c r="D170" s="84"/>
      <c r="E170" s="91"/>
      <c r="F170" s="113"/>
      <c r="G170" s="89"/>
      <c r="H170" s="91"/>
      <c r="I170" s="91"/>
      <c r="J170" s="91"/>
      <c r="K170" s="91"/>
      <c r="L170" s="91"/>
      <c r="M170" s="91"/>
      <c r="N170" s="84"/>
      <c r="O170" s="84"/>
      <c r="P170" s="92"/>
      <c r="Q170" s="93"/>
      <c r="R170" s="91"/>
      <c r="S170" s="91"/>
      <c r="T170" s="91"/>
      <c r="U170" s="91"/>
      <c r="V170" s="92"/>
      <c r="W170" s="92"/>
      <c r="X170" s="92"/>
      <c r="Y170" s="92"/>
      <c r="Z170" s="92"/>
      <c r="AA170" s="92"/>
      <c r="AB170" s="92"/>
      <c r="AC170" s="92"/>
      <c r="AD170" s="91"/>
      <c r="AE170" s="92"/>
      <c r="AF170" s="92"/>
      <c r="AG170" s="92"/>
      <c r="AH170" s="92"/>
      <c r="AI170" s="92"/>
      <c r="AJ170" s="113"/>
      <c r="AK170" s="92"/>
      <c r="AL170" s="96"/>
      <c r="AM170" s="96"/>
      <c r="AN170" s="84"/>
      <c r="AO170" s="96"/>
      <c r="AP170" s="92"/>
      <c r="AQ170" s="92"/>
      <c r="AR170" s="92"/>
      <c r="AS170" s="92"/>
      <c r="AT170" s="92"/>
      <c r="AU170" s="92"/>
      <c r="AV170" s="92"/>
      <c r="AW170" s="92"/>
      <c r="AX170" s="92"/>
      <c r="AY170" s="92"/>
      <c r="AZ170" s="92"/>
      <c r="BA170" s="84"/>
      <c r="BB170" s="84"/>
      <c r="BC170" s="84"/>
      <c r="BD170" s="84"/>
      <c r="BE170" s="84"/>
      <c r="BF170" s="84"/>
      <c r="BG170" s="84"/>
      <c r="BH170" s="84"/>
      <c r="BI170" s="92"/>
      <c r="BJ170" s="92"/>
      <c r="BK170" s="92"/>
      <c r="BL170" s="92"/>
      <c r="BM170" s="99"/>
      <c r="BN170" s="93"/>
      <c r="BO170" s="84"/>
      <c r="BP170" s="83" t="n">
        <v>169</v>
      </c>
    </row>
    <row r="171" customFormat="false" ht="30" hidden="false" customHeight="true" outlineLevel="0" collapsed="false">
      <c r="A171" s="84"/>
      <c r="D171" s="84"/>
      <c r="E171" s="91"/>
      <c r="F171" s="113"/>
      <c r="G171" s="89"/>
      <c r="H171" s="91"/>
      <c r="I171" s="91"/>
      <c r="J171" s="91"/>
      <c r="K171" s="91"/>
      <c r="L171" s="91"/>
      <c r="M171" s="91"/>
      <c r="N171" s="84"/>
      <c r="O171" s="84"/>
      <c r="P171" s="92"/>
      <c r="Q171" s="93"/>
      <c r="R171" s="91"/>
      <c r="S171" s="91"/>
      <c r="T171" s="91"/>
      <c r="U171" s="91"/>
      <c r="V171" s="92"/>
      <c r="W171" s="92"/>
      <c r="X171" s="92"/>
      <c r="Y171" s="92"/>
      <c r="Z171" s="92"/>
      <c r="AA171" s="92"/>
      <c r="AB171" s="92"/>
      <c r="AC171" s="92"/>
      <c r="AD171" s="91"/>
      <c r="AE171" s="92"/>
      <c r="AF171" s="92"/>
      <c r="AG171" s="92"/>
      <c r="AH171" s="92"/>
      <c r="AI171" s="92"/>
      <c r="AJ171" s="113"/>
      <c r="AK171" s="92"/>
      <c r="AL171" s="96"/>
      <c r="AM171" s="96"/>
      <c r="AN171" s="84"/>
      <c r="AO171" s="96"/>
      <c r="AP171" s="92"/>
      <c r="AQ171" s="92"/>
      <c r="AR171" s="92"/>
      <c r="AS171" s="92"/>
      <c r="AT171" s="92"/>
      <c r="AU171" s="92"/>
      <c r="AV171" s="92"/>
      <c r="AW171" s="92"/>
      <c r="AX171" s="92"/>
      <c r="AY171" s="92"/>
      <c r="AZ171" s="92"/>
      <c r="BA171" s="84"/>
      <c r="BB171" s="84"/>
      <c r="BC171" s="84"/>
      <c r="BD171" s="84"/>
      <c r="BE171" s="84"/>
      <c r="BF171" s="84"/>
      <c r="BG171" s="84"/>
      <c r="BH171" s="84"/>
      <c r="BI171" s="92"/>
      <c r="BJ171" s="92"/>
      <c r="BK171" s="92"/>
      <c r="BL171" s="92"/>
      <c r="BM171" s="99"/>
      <c r="BN171" s="93"/>
      <c r="BO171" s="84"/>
      <c r="BP171" s="83" t="n">
        <v>170</v>
      </c>
    </row>
    <row r="172" customFormat="false" ht="30" hidden="false" customHeight="true" outlineLevel="0" collapsed="false">
      <c r="A172" s="84"/>
      <c r="D172" s="84"/>
      <c r="E172" s="91"/>
      <c r="F172" s="113"/>
      <c r="G172" s="89"/>
      <c r="H172" s="91"/>
      <c r="I172" s="91"/>
      <c r="J172" s="91"/>
      <c r="K172" s="91"/>
      <c r="L172" s="91"/>
      <c r="M172" s="91"/>
      <c r="N172" s="84"/>
      <c r="O172" s="84"/>
      <c r="P172" s="92"/>
      <c r="Q172" s="93"/>
      <c r="R172" s="91"/>
      <c r="S172" s="91"/>
      <c r="T172" s="91"/>
      <c r="U172" s="91"/>
      <c r="V172" s="92"/>
      <c r="W172" s="92"/>
      <c r="X172" s="92"/>
      <c r="Y172" s="92"/>
      <c r="Z172" s="92"/>
      <c r="AA172" s="92"/>
      <c r="AB172" s="92"/>
      <c r="AC172" s="92"/>
      <c r="AD172" s="91"/>
      <c r="AE172" s="92"/>
      <c r="AF172" s="92"/>
      <c r="AG172" s="92"/>
      <c r="AH172" s="92"/>
      <c r="AI172" s="92"/>
      <c r="AJ172" s="113"/>
      <c r="AK172" s="92"/>
      <c r="AL172" s="96"/>
      <c r="AM172" s="96"/>
      <c r="AN172" s="84"/>
      <c r="AO172" s="96"/>
      <c r="AP172" s="92"/>
      <c r="AQ172" s="92"/>
      <c r="AR172" s="92"/>
      <c r="AS172" s="92"/>
      <c r="AT172" s="92"/>
      <c r="AU172" s="92"/>
      <c r="AV172" s="92"/>
      <c r="AW172" s="92"/>
      <c r="AX172" s="92"/>
      <c r="AY172" s="92"/>
      <c r="AZ172" s="92"/>
      <c r="BA172" s="84"/>
      <c r="BB172" s="84"/>
      <c r="BC172" s="84"/>
      <c r="BD172" s="84"/>
      <c r="BE172" s="84"/>
      <c r="BF172" s="84"/>
      <c r="BG172" s="84"/>
      <c r="BH172" s="84"/>
      <c r="BI172" s="92"/>
      <c r="BJ172" s="92"/>
      <c r="BK172" s="92"/>
      <c r="BL172" s="92"/>
      <c r="BM172" s="99"/>
      <c r="BN172" s="93"/>
      <c r="BO172" s="84"/>
      <c r="BP172" s="83" t="n">
        <v>171</v>
      </c>
    </row>
    <row r="173" customFormat="false" ht="30" hidden="false" customHeight="true" outlineLevel="0" collapsed="false">
      <c r="A173" s="84"/>
      <c r="D173" s="84"/>
      <c r="E173" s="91"/>
      <c r="F173" s="113"/>
      <c r="G173" s="89"/>
      <c r="H173" s="91"/>
      <c r="I173" s="91"/>
      <c r="J173" s="91"/>
      <c r="K173" s="91"/>
      <c r="L173" s="91"/>
      <c r="M173" s="91"/>
      <c r="N173" s="84"/>
      <c r="O173" s="84"/>
      <c r="P173" s="92"/>
      <c r="Q173" s="93"/>
      <c r="R173" s="91"/>
      <c r="S173" s="91"/>
      <c r="T173" s="91"/>
      <c r="U173" s="91"/>
      <c r="V173" s="92"/>
      <c r="W173" s="92"/>
      <c r="X173" s="92"/>
      <c r="Y173" s="92"/>
      <c r="Z173" s="92"/>
      <c r="AA173" s="92"/>
      <c r="AB173" s="92"/>
      <c r="AC173" s="92"/>
      <c r="AD173" s="91"/>
      <c r="AE173" s="92"/>
      <c r="AF173" s="92"/>
      <c r="AG173" s="92"/>
      <c r="AH173" s="92"/>
      <c r="AI173" s="92"/>
      <c r="AJ173" s="113"/>
      <c r="AK173" s="92"/>
      <c r="AL173" s="96"/>
      <c r="AM173" s="96"/>
      <c r="AN173" s="84"/>
      <c r="AO173" s="96"/>
      <c r="AP173" s="92"/>
      <c r="AQ173" s="92"/>
      <c r="AR173" s="92"/>
      <c r="AS173" s="92"/>
      <c r="AT173" s="92"/>
      <c r="AU173" s="92"/>
      <c r="AV173" s="92"/>
      <c r="AW173" s="92"/>
      <c r="AX173" s="92"/>
      <c r="AY173" s="92"/>
      <c r="AZ173" s="92"/>
      <c r="BA173" s="84"/>
      <c r="BB173" s="84"/>
      <c r="BC173" s="84"/>
      <c r="BD173" s="84"/>
      <c r="BE173" s="84"/>
      <c r="BF173" s="84"/>
      <c r="BG173" s="84"/>
      <c r="BH173" s="84"/>
      <c r="BI173" s="92"/>
      <c r="BJ173" s="92"/>
      <c r="BK173" s="92"/>
      <c r="BL173" s="92"/>
      <c r="BM173" s="99"/>
      <c r="BN173" s="93"/>
      <c r="BO173" s="84"/>
      <c r="BP173" s="83" t="n">
        <v>172</v>
      </c>
    </row>
    <row r="174" customFormat="false" ht="30" hidden="false" customHeight="true" outlineLevel="0" collapsed="false">
      <c r="A174" s="84"/>
      <c r="D174" s="84"/>
      <c r="E174" s="91"/>
      <c r="F174" s="113"/>
      <c r="G174" s="89"/>
      <c r="H174" s="91"/>
      <c r="I174" s="91"/>
      <c r="J174" s="91"/>
      <c r="K174" s="91"/>
      <c r="L174" s="91"/>
      <c r="M174" s="91"/>
      <c r="N174" s="84"/>
      <c r="O174" s="84"/>
      <c r="P174" s="92"/>
      <c r="Q174" s="93"/>
      <c r="R174" s="91"/>
      <c r="S174" s="91"/>
      <c r="T174" s="91"/>
      <c r="U174" s="91"/>
      <c r="V174" s="92"/>
      <c r="W174" s="92"/>
      <c r="X174" s="92"/>
      <c r="Y174" s="92"/>
      <c r="Z174" s="92"/>
      <c r="AA174" s="92"/>
      <c r="AB174" s="92"/>
      <c r="AC174" s="92"/>
      <c r="AD174" s="91"/>
      <c r="AE174" s="92"/>
      <c r="AF174" s="92"/>
      <c r="AG174" s="92"/>
      <c r="AH174" s="92"/>
      <c r="AI174" s="92"/>
      <c r="AJ174" s="113"/>
      <c r="AK174" s="92"/>
      <c r="AL174" s="96"/>
      <c r="AM174" s="96"/>
      <c r="AN174" s="84"/>
      <c r="AO174" s="96"/>
      <c r="AP174" s="92"/>
      <c r="AQ174" s="92"/>
      <c r="AR174" s="92"/>
      <c r="AS174" s="92"/>
      <c r="AT174" s="92"/>
      <c r="AU174" s="92"/>
      <c r="AV174" s="92"/>
      <c r="AW174" s="92"/>
      <c r="AX174" s="92"/>
      <c r="AY174" s="92"/>
      <c r="AZ174" s="92"/>
      <c r="BA174" s="84"/>
      <c r="BB174" s="84"/>
      <c r="BC174" s="84"/>
      <c r="BD174" s="84"/>
      <c r="BE174" s="84"/>
      <c r="BF174" s="84"/>
      <c r="BG174" s="84"/>
      <c r="BH174" s="84"/>
      <c r="BI174" s="92"/>
      <c r="BJ174" s="92"/>
      <c r="BK174" s="92"/>
      <c r="BL174" s="92"/>
      <c r="BM174" s="99"/>
      <c r="BN174" s="93"/>
      <c r="BO174" s="84"/>
      <c r="BP174" s="83" t="n">
        <v>173</v>
      </c>
    </row>
    <row r="175" customFormat="false" ht="30" hidden="false" customHeight="true" outlineLevel="0" collapsed="false">
      <c r="A175" s="84"/>
      <c r="D175" s="84"/>
      <c r="E175" s="91"/>
      <c r="F175" s="113"/>
      <c r="G175" s="89"/>
      <c r="H175" s="91"/>
      <c r="I175" s="91"/>
      <c r="J175" s="91"/>
      <c r="K175" s="91"/>
      <c r="L175" s="91"/>
      <c r="M175" s="91"/>
      <c r="N175" s="84"/>
      <c r="O175" s="84"/>
      <c r="P175" s="92"/>
      <c r="Q175" s="93"/>
      <c r="R175" s="91"/>
      <c r="S175" s="91"/>
      <c r="T175" s="91"/>
      <c r="U175" s="91"/>
      <c r="V175" s="92"/>
      <c r="W175" s="92"/>
      <c r="X175" s="92"/>
      <c r="Y175" s="92"/>
      <c r="Z175" s="92"/>
      <c r="AA175" s="92"/>
      <c r="AB175" s="92"/>
      <c r="AC175" s="92"/>
      <c r="AD175" s="91"/>
      <c r="AE175" s="92"/>
      <c r="AF175" s="92"/>
      <c r="AG175" s="92"/>
      <c r="AH175" s="92"/>
      <c r="AI175" s="92"/>
      <c r="AJ175" s="113"/>
      <c r="AK175" s="92"/>
      <c r="AL175" s="96"/>
      <c r="AM175" s="96"/>
      <c r="AN175" s="84"/>
      <c r="AO175" s="96"/>
      <c r="AP175" s="92"/>
      <c r="AQ175" s="92"/>
      <c r="AR175" s="92"/>
      <c r="AS175" s="92"/>
      <c r="AT175" s="92"/>
      <c r="AU175" s="92"/>
      <c r="AV175" s="92"/>
      <c r="AW175" s="92"/>
      <c r="AX175" s="92"/>
      <c r="AY175" s="92"/>
      <c r="AZ175" s="92"/>
      <c r="BA175" s="84"/>
      <c r="BB175" s="84"/>
      <c r="BC175" s="84"/>
      <c r="BD175" s="84"/>
      <c r="BE175" s="84"/>
      <c r="BF175" s="84"/>
      <c r="BG175" s="84"/>
      <c r="BH175" s="84"/>
      <c r="BI175" s="92"/>
      <c r="BJ175" s="92"/>
      <c r="BK175" s="92"/>
      <c r="BL175" s="92"/>
      <c r="BM175" s="99"/>
      <c r="BN175" s="93"/>
      <c r="BO175" s="84"/>
      <c r="BP175" s="83" t="n">
        <v>174</v>
      </c>
    </row>
    <row r="176" customFormat="false" ht="30" hidden="false" customHeight="true" outlineLevel="0" collapsed="false">
      <c r="A176" s="84"/>
      <c r="D176" s="84"/>
      <c r="E176" s="91"/>
      <c r="F176" s="113"/>
      <c r="G176" s="89"/>
      <c r="H176" s="91"/>
      <c r="I176" s="91"/>
      <c r="J176" s="91"/>
      <c r="K176" s="91"/>
      <c r="L176" s="91"/>
      <c r="M176" s="91"/>
      <c r="N176" s="84"/>
      <c r="O176" s="84"/>
      <c r="P176" s="92"/>
      <c r="Q176" s="93"/>
      <c r="R176" s="91"/>
      <c r="S176" s="91"/>
      <c r="T176" s="91"/>
      <c r="U176" s="91"/>
      <c r="V176" s="92"/>
      <c r="W176" s="92"/>
      <c r="X176" s="92"/>
      <c r="Y176" s="92"/>
      <c r="Z176" s="92"/>
      <c r="AA176" s="92"/>
      <c r="AB176" s="92"/>
      <c r="AC176" s="92"/>
      <c r="AD176" s="91"/>
      <c r="AE176" s="92"/>
      <c r="AF176" s="92"/>
      <c r="AG176" s="92"/>
      <c r="AH176" s="92"/>
      <c r="AI176" s="92"/>
      <c r="AJ176" s="113"/>
      <c r="AK176" s="92"/>
      <c r="AL176" s="96"/>
      <c r="AM176" s="96"/>
      <c r="AN176" s="84"/>
      <c r="AO176" s="96"/>
      <c r="AP176" s="92"/>
      <c r="AQ176" s="92"/>
      <c r="AR176" s="92"/>
      <c r="AS176" s="92"/>
      <c r="AT176" s="92"/>
      <c r="AU176" s="92"/>
      <c r="AV176" s="92"/>
      <c r="AW176" s="92"/>
      <c r="AX176" s="92"/>
      <c r="AY176" s="92"/>
      <c r="AZ176" s="92"/>
      <c r="BA176" s="84"/>
      <c r="BB176" s="84"/>
      <c r="BC176" s="84"/>
      <c r="BD176" s="84"/>
      <c r="BE176" s="84"/>
      <c r="BF176" s="84"/>
      <c r="BG176" s="84"/>
      <c r="BH176" s="84"/>
      <c r="BI176" s="92"/>
      <c r="BJ176" s="92"/>
      <c r="BK176" s="92"/>
      <c r="BL176" s="92"/>
      <c r="BM176" s="99"/>
      <c r="BN176" s="93"/>
      <c r="BO176" s="84"/>
      <c r="BP176" s="83" t="n">
        <v>175</v>
      </c>
    </row>
    <row r="177" customFormat="false" ht="30" hidden="false" customHeight="true" outlineLevel="0" collapsed="false">
      <c r="A177" s="84"/>
      <c r="D177" s="84"/>
      <c r="E177" s="91"/>
      <c r="F177" s="113"/>
      <c r="G177" s="89"/>
      <c r="H177" s="91"/>
      <c r="I177" s="91"/>
      <c r="J177" s="91"/>
      <c r="K177" s="91"/>
      <c r="L177" s="91"/>
      <c r="M177" s="91"/>
      <c r="N177" s="84"/>
      <c r="O177" s="84"/>
      <c r="P177" s="92"/>
      <c r="Q177" s="93"/>
      <c r="R177" s="91"/>
      <c r="S177" s="91"/>
      <c r="T177" s="91"/>
      <c r="U177" s="91"/>
      <c r="V177" s="92"/>
      <c r="W177" s="92"/>
      <c r="X177" s="92"/>
      <c r="Y177" s="92"/>
      <c r="Z177" s="92"/>
      <c r="AA177" s="92"/>
      <c r="AB177" s="92"/>
      <c r="AC177" s="92"/>
      <c r="AD177" s="91"/>
      <c r="AE177" s="92"/>
      <c r="AF177" s="92"/>
      <c r="AG177" s="92"/>
      <c r="AH177" s="92"/>
      <c r="AI177" s="92"/>
      <c r="AJ177" s="113"/>
      <c r="AK177" s="92"/>
      <c r="AL177" s="96"/>
      <c r="AM177" s="96"/>
      <c r="AN177" s="84"/>
      <c r="AO177" s="96"/>
      <c r="AP177" s="92"/>
      <c r="AQ177" s="92"/>
      <c r="AR177" s="92"/>
      <c r="AS177" s="92"/>
      <c r="AT177" s="92"/>
      <c r="AU177" s="92"/>
      <c r="AV177" s="92"/>
      <c r="AW177" s="92"/>
      <c r="AX177" s="92"/>
      <c r="AY177" s="92"/>
      <c r="AZ177" s="92"/>
      <c r="BA177" s="84"/>
      <c r="BB177" s="84"/>
      <c r="BC177" s="84"/>
      <c r="BD177" s="84"/>
      <c r="BE177" s="84"/>
      <c r="BF177" s="84"/>
      <c r="BG177" s="84"/>
      <c r="BH177" s="84"/>
      <c r="BI177" s="92"/>
      <c r="BJ177" s="92"/>
      <c r="BK177" s="92"/>
      <c r="BL177" s="92"/>
      <c r="BM177" s="99"/>
      <c r="BN177" s="93"/>
      <c r="BO177" s="84"/>
      <c r="BP177" s="83" t="n">
        <v>176</v>
      </c>
    </row>
    <row r="178" customFormat="false" ht="30" hidden="false" customHeight="true" outlineLevel="0" collapsed="false">
      <c r="A178" s="84"/>
      <c r="D178" s="84"/>
      <c r="E178" s="91"/>
      <c r="F178" s="113"/>
      <c r="G178" s="89"/>
      <c r="H178" s="91"/>
      <c r="I178" s="91"/>
      <c r="J178" s="91"/>
      <c r="K178" s="91"/>
      <c r="L178" s="91"/>
      <c r="M178" s="91"/>
      <c r="N178" s="84"/>
      <c r="O178" s="84"/>
      <c r="P178" s="92"/>
      <c r="Q178" s="93"/>
      <c r="R178" s="91"/>
      <c r="S178" s="91"/>
      <c r="T178" s="91"/>
      <c r="U178" s="91"/>
      <c r="V178" s="92"/>
      <c r="W178" s="92"/>
      <c r="X178" s="92"/>
      <c r="Y178" s="92"/>
      <c r="Z178" s="92"/>
      <c r="AA178" s="92"/>
      <c r="AB178" s="92"/>
      <c r="AC178" s="92"/>
      <c r="AD178" s="91"/>
      <c r="AE178" s="92"/>
      <c r="AF178" s="92"/>
      <c r="AG178" s="92"/>
      <c r="AH178" s="92"/>
      <c r="AI178" s="92"/>
      <c r="AJ178" s="113"/>
      <c r="AK178" s="92"/>
      <c r="AL178" s="96"/>
      <c r="AM178" s="96"/>
      <c r="AN178" s="84"/>
      <c r="AO178" s="96"/>
      <c r="AP178" s="92"/>
      <c r="AQ178" s="92"/>
      <c r="AR178" s="92"/>
      <c r="AS178" s="92"/>
      <c r="AT178" s="92"/>
      <c r="AU178" s="92"/>
      <c r="AV178" s="92"/>
      <c r="AW178" s="92"/>
      <c r="AX178" s="92"/>
      <c r="AY178" s="92"/>
      <c r="AZ178" s="92"/>
      <c r="BA178" s="84"/>
      <c r="BB178" s="84"/>
      <c r="BC178" s="84"/>
      <c r="BD178" s="84"/>
      <c r="BE178" s="84"/>
      <c r="BF178" s="84"/>
      <c r="BG178" s="84"/>
      <c r="BH178" s="84"/>
      <c r="BI178" s="92"/>
      <c r="BJ178" s="92"/>
      <c r="BK178" s="92"/>
      <c r="BL178" s="92"/>
      <c r="BM178" s="99"/>
      <c r="BN178" s="93"/>
      <c r="BO178" s="84"/>
      <c r="BP178" s="83" t="n">
        <v>177</v>
      </c>
    </row>
    <row r="179" customFormat="false" ht="30" hidden="false" customHeight="true" outlineLevel="0" collapsed="false">
      <c r="A179" s="84"/>
      <c r="D179" s="84"/>
      <c r="E179" s="91"/>
      <c r="F179" s="113"/>
      <c r="G179" s="89"/>
      <c r="H179" s="91"/>
      <c r="I179" s="91"/>
      <c r="J179" s="91"/>
      <c r="K179" s="91"/>
      <c r="L179" s="91"/>
      <c r="M179" s="91"/>
      <c r="N179" s="84"/>
      <c r="O179" s="84"/>
      <c r="P179" s="92"/>
      <c r="Q179" s="93"/>
      <c r="R179" s="91"/>
      <c r="S179" s="91"/>
      <c r="T179" s="91"/>
      <c r="U179" s="91"/>
      <c r="V179" s="92"/>
      <c r="W179" s="92"/>
      <c r="X179" s="92"/>
      <c r="Y179" s="92"/>
      <c r="Z179" s="92"/>
      <c r="AA179" s="92"/>
      <c r="AB179" s="92"/>
      <c r="AC179" s="92"/>
      <c r="AD179" s="91"/>
      <c r="AE179" s="92"/>
      <c r="AF179" s="92"/>
      <c r="AG179" s="92"/>
      <c r="AH179" s="92"/>
      <c r="AI179" s="92"/>
      <c r="AJ179" s="113"/>
      <c r="AK179" s="92"/>
      <c r="AL179" s="96"/>
      <c r="AM179" s="96"/>
      <c r="AN179" s="84"/>
      <c r="AO179" s="96"/>
      <c r="AP179" s="92"/>
      <c r="AQ179" s="92"/>
      <c r="AR179" s="92"/>
      <c r="AS179" s="92"/>
      <c r="AT179" s="92"/>
      <c r="AU179" s="92"/>
      <c r="AV179" s="92"/>
      <c r="AW179" s="92"/>
      <c r="AX179" s="92"/>
      <c r="AY179" s="92"/>
      <c r="AZ179" s="92"/>
      <c r="BA179" s="84"/>
      <c r="BB179" s="84"/>
      <c r="BC179" s="84"/>
      <c r="BD179" s="84"/>
      <c r="BE179" s="84"/>
      <c r="BF179" s="84"/>
      <c r="BG179" s="84"/>
      <c r="BH179" s="84"/>
      <c r="BI179" s="92"/>
      <c r="BJ179" s="92"/>
      <c r="BK179" s="92"/>
      <c r="BL179" s="92"/>
      <c r="BM179" s="99"/>
      <c r="BN179" s="93"/>
      <c r="BO179" s="84"/>
      <c r="BP179" s="83" t="n">
        <v>178</v>
      </c>
    </row>
    <row r="180" customFormat="false" ht="30" hidden="false" customHeight="true" outlineLevel="0" collapsed="false">
      <c r="A180" s="84"/>
      <c r="D180" s="84"/>
      <c r="E180" s="91"/>
      <c r="F180" s="113"/>
      <c r="G180" s="89"/>
      <c r="H180" s="91"/>
      <c r="I180" s="91"/>
      <c r="J180" s="91"/>
      <c r="K180" s="91"/>
      <c r="L180" s="91"/>
      <c r="M180" s="91"/>
      <c r="N180" s="84"/>
      <c r="O180" s="84"/>
      <c r="P180" s="92"/>
      <c r="Q180" s="93"/>
      <c r="R180" s="91"/>
      <c r="S180" s="91"/>
      <c r="T180" s="91"/>
      <c r="U180" s="91"/>
      <c r="V180" s="92"/>
      <c r="W180" s="92"/>
      <c r="X180" s="92"/>
      <c r="Y180" s="92"/>
      <c r="Z180" s="92"/>
      <c r="AA180" s="92"/>
      <c r="AB180" s="92"/>
      <c r="AC180" s="92"/>
      <c r="AD180" s="91"/>
      <c r="AE180" s="92"/>
      <c r="AF180" s="92"/>
      <c r="AG180" s="92"/>
      <c r="AH180" s="92"/>
      <c r="AI180" s="92"/>
      <c r="AJ180" s="113"/>
      <c r="AK180" s="92"/>
      <c r="AL180" s="96"/>
      <c r="AM180" s="96"/>
      <c r="AN180" s="84"/>
      <c r="AO180" s="96"/>
      <c r="AP180" s="92"/>
      <c r="AQ180" s="92"/>
      <c r="AR180" s="92"/>
      <c r="AS180" s="92"/>
      <c r="AT180" s="92"/>
      <c r="AU180" s="92"/>
      <c r="AV180" s="92"/>
      <c r="AW180" s="92"/>
      <c r="AX180" s="92"/>
      <c r="AY180" s="92"/>
      <c r="AZ180" s="92"/>
      <c r="BA180" s="84"/>
      <c r="BB180" s="84"/>
      <c r="BC180" s="84"/>
      <c r="BD180" s="84"/>
      <c r="BE180" s="84"/>
      <c r="BF180" s="84"/>
      <c r="BG180" s="84"/>
      <c r="BH180" s="84"/>
      <c r="BI180" s="92"/>
      <c r="BJ180" s="92"/>
      <c r="BK180" s="92"/>
      <c r="BL180" s="92"/>
      <c r="BM180" s="99"/>
      <c r="BN180" s="93"/>
      <c r="BO180" s="84"/>
      <c r="BP180" s="83" t="n">
        <v>179</v>
      </c>
    </row>
    <row r="181" customFormat="false" ht="30" hidden="false" customHeight="true" outlineLevel="0" collapsed="false">
      <c r="A181" s="84"/>
      <c r="D181" s="84"/>
      <c r="E181" s="91"/>
      <c r="F181" s="113"/>
      <c r="G181" s="89"/>
      <c r="H181" s="91"/>
      <c r="I181" s="91"/>
      <c r="J181" s="91"/>
      <c r="K181" s="91"/>
      <c r="L181" s="91"/>
      <c r="M181" s="91"/>
      <c r="N181" s="84"/>
      <c r="O181" s="84"/>
      <c r="P181" s="92"/>
      <c r="Q181" s="93"/>
      <c r="R181" s="91"/>
      <c r="S181" s="91"/>
      <c r="T181" s="91"/>
      <c r="U181" s="91"/>
      <c r="V181" s="92"/>
      <c r="W181" s="92"/>
      <c r="X181" s="92"/>
      <c r="Y181" s="92"/>
      <c r="Z181" s="92"/>
      <c r="AA181" s="92"/>
      <c r="AB181" s="92"/>
      <c r="AC181" s="92"/>
      <c r="AD181" s="91"/>
      <c r="AE181" s="92"/>
      <c r="AF181" s="92"/>
      <c r="AG181" s="92"/>
      <c r="AH181" s="92"/>
      <c r="AI181" s="92"/>
      <c r="AJ181" s="113"/>
      <c r="AK181" s="92"/>
      <c r="AL181" s="96"/>
      <c r="AM181" s="96"/>
      <c r="AN181" s="84"/>
      <c r="AO181" s="96"/>
      <c r="AP181" s="92"/>
      <c r="AQ181" s="92"/>
      <c r="AR181" s="92"/>
      <c r="AS181" s="92"/>
      <c r="AT181" s="92"/>
      <c r="AU181" s="92"/>
      <c r="AV181" s="92"/>
      <c r="AW181" s="92"/>
      <c r="AX181" s="92"/>
      <c r="AY181" s="92"/>
      <c r="AZ181" s="92"/>
      <c r="BA181" s="84"/>
      <c r="BB181" s="84"/>
      <c r="BC181" s="84"/>
      <c r="BD181" s="84"/>
      <c r="BE181" s="84"/>
      <c r="BF181" s="84"/>
      <c r="BG181" s="84"/>
      <c r="BH181" s="84"/>
      <c r="BI181" s="92"/>
      <c r="BJ181" s="92"/>
      <c r="BK181" s="92"/>
      <c r="BL181" s="92"/>
      <c r="BM181" s="99"/>
      <c r="BN181" s="93"/>
      <c r="BO181" s="84"/>
      <c r="BP181" s="83" t="n">
        <v>180</v>
      </c>
    </row>
    <row r="182" customFormat="false" ht="30" hidden="false" customHeight="true" outlineLevel="0" collapsed="false">
      <c r="A182" s="84"/>
      <c r="D182" s="84"/>
      <c r="E182" s="91"/>
      <c r="F182" s="113"/>
      <c r="G182" s="89"/>
      <c r="H182" s="91"/>
      <c r="I182" s="91"/>
      <c r="J182" s="91"/>
      <c r="K182" s="91"/>
      <c r="L182" s="91"/>
      <c r="M182" s="91"/>
      <c r="N182" s="84"/>
      <c r="O182" s="84"/>
      <c r="P182" s="92"/>
      <c r="Q182" s="93"/>
      <c r="R182" s="91"/>
      <c r="S182" s="91"/>
      <c r="T182" s="91"/>
      <c r="U182" s="91"/>
      <c r="V182" s="92"/>
      <c r="W182" s="92"/>
      <c r="X182" s="92"/>
      <c r="Y182" s="92"/>
      <c r="Z182" s="92"/>
      <c r="AA182" s="92"/>
      <c r="AB182" s="92"/>
      <c r="AC182" s="92"/>
      <c r="AD182" s="91"/>
      <c r="AE182" s="92"/>
      <c r="AF182" s="92"/>
      <c r="AG182" s="92"/>
      <c r="AH182" s="92"/>
      <c r="AI182" s="92"/>
      <c r="AJ182" s="113"/>
      <c r="AK182" s="92"/>
      <c r="AL182" s="96"/>
      <c r="AM182" s="96"/>
      <c r="AN182" s="84"/>
      <c r="AO182" s="96"/>
      <c r="AP182" s="92"/>
      <c r="AQ182" s="92"/>
      <c r="AR182" s="92"/>
      <c r="AS182" s="92"/>
      <c r="AT182" s="92"/>
      <c r="AU182" s="92"/>
      <c r="AV182" s="92"/>
      <c r="AW182" s="92"/>
      <c r="AX182" s="92"/>
      <c r="AY182" s="92"/>
      <c r="AZ182" s="92"/>
      <c r="BA182" s="84"/>
      <c r="BB182" s="84"/>
      <c r="BC182" s="84"/>
      <c r="BD182" s="84"/>
      <c r="BE182" s="84"/>
      <c r="BF182" s="84"/>
      <c r="BG182" s="84"/>
      <c r="BH182" s="84"/>
      <c r="BI182" s="92"/>
      <c r="BJ182" s="92"/>
      <c r="BK182" s="92"/>
      <c r="BL182" s="92"/>
      <c r="BM182" s="99"/>
      <c r="BN182" s="93"/>
      <c r="BO182" s="84"/>
      <c r="BP182" s="83" t="n">
        <v>181</v>
      </c>
    </row>
    <row r="183" customFormat="false" ht="30" hidden="false" customHeight="true" outlineLevel="0" collapsed="false">
      <c r="A183" s="84"/>
      <c r="D183" s="84"/>
      <c r="E183" s="91"/>
      <c r="F183" s="113"/>
      <c r="G183" s="89"/>
      <c r="H183" s="91"/>
      <c r="I183" s="91"/>
      <c r="J183" s="91"/>
      <c r="K183" s="91"/>
      <c r="L183" s="91"/>
      <c r="M183" s="91"/>
      <c r="N183" s="84"/>
      <c r="O183" s="84"/>
      <c r="P183" s="92"/>
      <c r="Q183" s="93"/>
      <c r="R183" s="91"/>
      <c r="S183" s="91"/>
      <c r="T183" s="91"/>
      <c r="U183" s="91"/>
      <c r="V183" s="92"/>
      <c r="W183" s="92"/>
      <c r="X183" s="92"/>
      <c r="Y183" s="92"/>
      <c r="Z183" s="92"/>
      <c r="AA183" s="92"/>
      <c r="AB183" s="92"/>
      <c r="AC183" s="92"/>
      <c r="AD183" s="91"/>
      <c r="AE183" s="92"/>
      <c r="AF183" s="92"/>
      <c r="AG183" s="92"/>
      <c r="AH183" s="92"/>
      <c r="AI183" s="92"/>
      <c r="AJ183" s="113"/>
      <c r="AK183" s="92"/>
      <c r="AL183" s="96"/>
      <c r="AM183" s="96"/>
      <c r="AN183" s="84"/>
      <c r="AO183" s="96"/>
      <c r="AP183" s="92"/>
      <c r="AQ183" s="92"/>
      <c r="AR183" s="92"/>
      <c r="AS183" s="92"/>
      <c r="AT183" s="92"/>
      <c r="AU183" s="92"/>
      <c r="AV183" s="92"/>
      <c r="AW183" s="92"/>
      <c r="AX183" s="92"/>
      <c r="AY183" s="92"/>
      <c r="AZ183" s="92"/>
      <c r="BA183" s="84"/>
      <c r="BB183" s="84"/>
      <c r="BC183" s="84"/>
      <c r="BD183" s="84"/>
      <c r="BE183" s="84"/>
      <c r="BF183" s="84"/>
      <c r="BG183" s="84"/>
      <c r="BH183" s="84"/>
      <c r="BI183" s="92"/>
      <c r="BJ183" s="92"/>
      <c r="BK183" s="92"/>
      <c r="BL183" s="92"/>
      <c r="BM183" s="99"/>
      <c r="BN183" s="93"/>
      <c r="BO183" s="84"/>
      <c r="BP183" s="83" t="n">
        <v>182</v>
      </c>
    </row>
    <row r="184" customFormat="false" ht="30" hidden="false" customHeight="true" outlineLevel="0" collapsed="false">
      <c r="A184" s="84"/>
      <c r="D184" s="84"/>
      <c r="E184" s="91"/>
      <c r="F184" s="113"/>
      <c r="G184" s="89"/>
      <c r="H184" s="91"/>
      <c r="I184" s="91"/>
      <c r="J184" s="91"/>
      <c r="K184" s="91"/>
      <c r="L184" s="91"/>
      <c r="M184" s="91"/>
      <c r="N184" s="84"/>
      <c r="O184" s="84"/>
      <c r="P184" s="92"/>
      <c r="Q184" s="93"/>
      <c r="R184" s="91"/>
      <c r="S184" s="91"/>
      <c r="T184" s="91"/>
      <c r="U184" s="91"/>
      <c r="V184" s="92"/>
      <c r="W184" s="92"/>
      <c r="X184" s="92"/>
      <c r="Y184" s="92"/>
      <c r="Z184" s="92"/>
      <c r="AA184" s="92"/>
      <c r="AB184" s="92"/>
      <c r="AC184" s="92"/>
      <c r="AD184" s="91"/>
      <c r="AE184" s="92"/>
      <c r="AF184" s="92"/>
      <c r="AG184" s="92"/>
      <c r="AH184" s="92"/>
      <c r="AI184" s="92"/>
      <c r="AJ184" s="113"/>
      <c r="AK184" s="92"/>
      <c r="AL184" s="96"/>
      <c r="AM184" s="96"/>
      <c r="AN184" s="84"/>
      <c r="AO184" s="96"/>
      <c r="AP184" s="92"/>
      <c r="AQ184" s="92"/>
      <c r="AR184" s="92"/>
      <c r="AS184" s="92"/>
      <c r="AT184" s="92"/>
      <c r="AU184" s="92"/>
      <c r="AV184" s="92"/>
      <c r="AW184" s="92"/>
      <c r="AX184" s="92"/>
      <c r="AY184" s="92"/>
      <c r="AZ184" s="92"/>
      <c r="BA184" s="84"/>
      <c r="BB184" s="84"/>
      <c r="BC184" s="84"/>
      <c r="BD184" s="84"/>
      <c r="BE184" s="84"/>
      <c r="BF184" s="84"/>
      <c r="BG184" s="84"/>
      <c r="BH184" s="84"/>
      <c r="BI184" s="92"/>
      <c r="BJ184" s="92"/>
      <c r="BK184" s="92"/>
      <c r="BL184" s="92"/>
      <c r="BM184" s="99"/>
      <c r="BN184" s="93"/>
      <c r="BO184" s="84"/>
      <c r="BP184" s="83" t="n">
        <v>183</v>
      </c>
    </row>
    <row r="185" customFormat="false" ht="30" hidden="false" customHeight="true" outlineLevel="0" collapsed="false">
      <c r="A185" s="84"/>
      <c r="D185" s="84"/>
      <c r="E185" s="91"/>
      <c r="F185" s="113"/>
      <c r="G185" s="89"/>
      <c r="H185" s="91"/>
      <c r="I185" s="91"/>
      <c r="J185" s="91"/>
      <c r="K185" s="91"/>
      <c r="L185" s="91"/>
      <c r="M185" s="91"/>
      <c r="N185" s="84"/>
      <c r="O185" s="84"/>
      <c r="P185" s="92"/>
      <c r="Q185" s="93"/>
      <c r="R185" s="91"/>
      <c r="S185" s="91"/>
      <c r="T185" s="91"/>
      <c r="U185" s="91"/>
      <c r="V185" s="92"/>
      <c r="W185" s="92"/>
      <c r="X185" s="92"/>
      <c r="Y185" s="92"/>
      <c r="Z185" s="92"/>
      <c r="AA185" s="92"/>
      <c r="AB185" s="92"/>
      <c r="AC185" s="92"/>
      <c r="AD185" s="91"/>
      <c r="AE185" s="92"/>
      <c r="AF185" s="92"/>
      <c r="AG185" s="92"/>
      <c r="AH185" s="92"/>
      <c r="AI185" s="92"/>
      <c r="AJ185" s="113"/>
      <c r="AK185" s="92"/>
      <c r="AL185" s="96"/>
      <c r="AM185" s="96"/>
      <c r="AN185" s="84"/>
      <c r="AO185" s="96"/>
      <c r="AP185" s="92"/>
      <c r="AQ185" s="92"/>
      <c r="AR185" s="92"/>
      <c r="AS185" s="92"/>
      <c r="AT185" s="92"/>
      <c r="AU185" s="92"/>
      <c r="AV185" s="92"/>
      <c r="AW185" s="92"/>
      <c r="AX185" s="92"/>
      <c r="AY185" s="92"/>
      <c r="AZ185" s="92"/>
      <c r="BA185" s="84"/>
      <c r="BB185" s="84"/>
      <c r="BC185" s="84"/>
      <c r="BD185" s="84"/>
      <c r="BE185" s="84"/>
      <c r="BF185" s="84"/>
      <c r="BG185" s="84"/>
      <c r="BH185" s="84"/>
      <c r="BI185" s="92"/>
      <c r="BJ185" s="92"/>
      <c r="BK185" s="92"/>
      <c r="BL185" s="92"/>
      <c r="BM185" s="99"/>
      <c r="BN185" s="93"/>
      <c r="BO185" s="84"/>
      <c r="BP185" s="83" t="n">
        <v>184</v>
      </c>
    </row>
    <row r="186" customFormat="false" ht="30" hidden="false" customHeight="true" outlineLevel="0" collapsed="false">
      <c r="A186" s="84"/>
      <c r="D186" s="84"/>
      <c r="E186" s="91"/>
      <c r="F186" s="113"/>
      <c r="G186" s="89"/>
      <c r="H186" s="91"/>
      <c r="I186" s="91"/>
      <c r="J186" s="91"/>
      <c r="K186" s="91"/>
      <c r="L186" s="91"/>
      <c r="M186" s="91"/>
      <c r="N186" s="84"/>
      <c r="O186" s="84"/>
      <c r="P186" s="92"/>
      <c r="Q186" s="93"/>
      <c r="R186" s="91"/>
      <c r="S186" s="91"/>
      <c r="T186" s="91"/>
      <c r="U186" s="91"/>
      <c r="V186" s="92"/>
      <c r="W186" s="92"/>
      <c r="X186" s="92"/>
      <c r="Y186" s="92"/>
      <c r="Z186" s="92"/>
      <c r="AA186" s="92"/>
      <c r="AB186" s="92"/>
      <c r="AC186" s="92"/>
      <c r="AD186" s="91"/>
      <c r="AE186" s="92"/>
      <c r="AF186" s="92"/>
      <c r="AG186" s="92"/>
      <c r="AH186" s="92"/>
      <c r="AI186" s="92"/>
      <c r="AJ186" s="113"/>
      <c r="AK186" s="92"/>
      <c r="AL186" s="96"/>
      <c r="AM186" s="96"/>
      <c r="AN186" s="84"/>
      <c r="AO186" s="96"/>
      <c r="AP186" s="92"/>
      <c r="AQ186" s="92"/>
      <c r="AR186" s="92"/>
      <c r="AS186" s="92"/>
      <c r="AT186" s="92"/>
      <c r="AU186" s="92"/>
      <c r="AV186" s="92"/>
      <c r="AW186" s="92"/>
      <c r="AX186" s="92"/>
      <c r="AY186" s="92"/>
      <c r="AZ186" s="92"/>
      <c r="BA186" s="84"/>
      <c r="BB186" s="84"/>
      <c r="BC186" s="84"/>
      <c r="BD186" s="84"/>
      <c r="BE186" s="84"/>
      <c r="BF186" s="84"/>
      <c r="BG186" s="84"/>
      <c r="BH186" s="84"/>
      <c r="BI186" s="92"/>
      <c r="BJ186" s="92"/>
      <c r="BK186" s="92"/>
      <c r="BL186" s="92"/>
      <c r="BM186" s="99"/>
      <c r="BN186" s="93"/>
      <c r="BO186" s="84"/>
      <c r="BP186" s="83" t="n">
        <v>185</v>
      </c>
    </row>
    <row r="187" customFormat="false" ht="30" hidden="false" customHeight="true" outlineLevel="0" collapsed="false">
      <c r="A187" s="84"/>
      <c r="D187" s="84"/>
      <c r="E187" s="91"/>
      <c r="F187" s="113"/>
      <c r="G187" s="89"/>
      <c r="H187" s="91"/>
      <c r="I187" s="91"/>
      <c r="J187" s="91"/>
      <c r="K187" s="91"/>
      <c r="L187" s="91"/>
      <c r="M187" s="91"/>
      <c r="N187" s="84"/>
      <c r="O187" s="84"/>
      <c r="P187" s="92"/>
      <c r="Q187" s="93"/>
      <c r="R187" s="91"/>
      <c r="S187" s="91"/>
      <c r="T187" s="91"/>
      <c r="U187" s="91"/>
      <c r="V187" s="92"/>
      <c r="W187" s="92"/>
      <c r="X187" s="92"/>
      <c r="Y187" s="92"/>
      <c r="Z187" s="92"/>
      <c r="AA187" s="92"/>
      <c r="AB187" s="92"/>
      <c r="AC187" s="92"/>
      <c r="AD187" s="91"/>
      <c r="AE187" s="92"/>
      <c r="AF187" s="92"/>
      <c r="AG187" s="92"/>
      <c r="AH187" s="92"/>
      <c r="AI187" s="92"/>
      <c r="AJ187" s="113"/>
      <c r="AK187" s="92"/>
      <c r="AL187" s="96"/>
      <c r="AM187" s="96"/>
      <c r="AN187" s="84"/>
      <c r="AO187" s="96"/>
      <c r="AP187" s="92"/>
      <c r="AQ187" s="92"/>
      <c r="AR187" s="92"/>
      <c r="AS187" s="92"/>
      <c r="AT187" s="92"/>
      <c r="AU187" s="92"/>
      <c r="AV187" s="92"/>
      <c r="AW187" s="92"/>
      <c r="AX187" s="92"/>
      <c r="AY187" s="92"/>
      <c r="AZ187" s="92"/>
      <c r="BA187" s="84"/>
      <c r="BB187" s="84"/>
      <c r="BC187" s="84"/>
      <c r="BD187" s="84"/>
      <c r="BE187" s="84"/>
      <c r="BF187" s="84"/>
      <c r="BG187" s="84"/>
      <c r="BH187" s="84"/>
      <c r="BI187" s="92"/>
      <c r="BJ187" s="92"/>
      <c r="BK187" s="92"/>
      <c r="BL187" s="92"/>
      <c r="BM187" s="99"/>
      <c r="BN187" s="93"/>
      <c r="BO187" s="84"/>
      <c r="BP187" s="83" t="n">
        <v>186</v>
      </c>
    </row>
    <row r="188" customFormat="false" ht="30" hidden="false" customHeight="true" outlineLevel="0" collapsed="false">
      <c r="A188" s="84"/>
      <c r="D188" s="84"/>
      <c r="E188" s="91"/>
      <c r="F188" s="113"/>
      <c r="G188" s="89"/>
      <c r="H188" s="91"/>
      <c r="I188" s="91"/>
      <c r="J188" s="91"/>
      <c r="K188" s="91"/>
      <c r="L188" s="91"/>
      <c r="M188" s="91"/>
      <c r="N188" s="84"/>
      <c r="O188" s="84"/>
      <c r="P188" s="92"/>
      <c r="Q188" s="93"/>
      <c r="R188" s="91"/>
      <c r="S188" s="91"/>
      <c r="T188" s="91"/>
      <c r="U188" s="91"/>
      <c r="V188" s="92"/>
      <c r="W188" s="92"/>
      <c r="X188" s="92"/>
      <c r="Y188" s="92"/>
      <c r="Z188" s="92"/>
      <c r="AA188" s="92"/>
      <c r="AB188" s="92"/>
      <c r="AC188" s="92"/>
      <c r="AD188" s="91"/>
      <c r="AE188" s="92"/>
      <c r="AF188" s="92"/>
      <c r="AG188" s="92"/>
      <c r="AH188" s="92"/>
      <c r="AI188" s="92"/>
      <c r="AJ188" s="113"/>
      <c r="AK188" s="92"/>
      <c r="AL188" s="96"/>
      <c r="AM188" s="96"/>
      <c r="AN188" s="84"/>
      <c r="AO188" s="96"/>
      <c r="AP188" s="92"/>
      <c r="AQ188" s="92"/>
      <c r="AR188" s="92"/>
      <c r="AS188" s="92"/>
      <c r="AT188" s="92"/>
      <c r="AU188" s="92"/>
      <c r="AV188" s="92"/>
      <c r="AW188" s="92"/>
      <c r="AX188" s="92"/>
      <c r="AY188" s="92"/>
      <c r="AZ188" s="92"/>
      <c r="BA188" s="84"/>
      <c r="BB188" s="84"/>
      <c r="BC188" s="84"/>
      <c r="BD188" s="84"/>
      <c r="BE188" s="84"/>
      <c r="BF188" s="84"/>
      <c r="BG188" s="84"/>
      <c r="BH188" s="84"/>
      <c r="BI188" s="92"/>
      <c r="BJ188" s="92"/>
      <c r="BK188" s="92"/>
      <c r="BL188" s="92"/>
      <c r="BM188" s="99"/>
      <c r="BN188" s="93"/>
      <c r="BO188" s="84"/>
      <c r="BP188" s="83" t="n">
        <v>187</v>
      </c>
    </row>
    <row r="189" customFormat="false" ht="30" hidden="false" customHeight="true" outlineLevel="0" collapsed="false">
      <c r="A189" s="84"/>
      <c r="D189" s="84"/>
      <c r="E189" s="91"/>
      <c r="F189" s="113"/>
      <c r="G189" s="89"/>
      <c r="H189" s="91"/>
      <c r="I189" s="91"/>
      <c r="J189" s="91"/>
      <c r="K189" s="91"/>
      <c r="L189" s="91"/>
      <c r="M189" s="91"/>
      <c r="N189" s="84"/>
      <c r="O189" s="84"/>
      <c r="P189" s="92"/>
      <c r="Q189" s="93"/>
      <c r="R189" s="91"/>
      <c r="S189" s="91"/>
      <c r="T189" s="91"/>
      <c r="U189" s="91"/>
      <c r="V189" s="92"/>
      <c r="W189" s="92"/>
      <c r="X189" s="92"/>
      <c r="Y189" s="92"/>
      <c r="Z189" s="92"/>
      <c r="AA189" s="92"/>
      <c r="AB189" s="92"/>
      <c r="AC189" s="92"/>
      <c r="AD189" s="91"/>
      <c r="AE189" s="92"/>
      <c r="AF189" s="92"/>
      <c r="AG189" s="92"/>
      <c r="AH189" s="92"/>
      <c r="AI189" s="92"/>
      <c r="AJ189" s="113"/>
      <c r="AK189" s="92"/>
      <c r="AL189" s="96"/>
      <c r="AM189" s="96"/>
      <c r="AN189" s="84"/>
      <c r="AO189" s="96"/>
      <c r="AP189" s="92"/>
      <c r="AQ189" s="92"/>
      <c r="AR189" s="92"/>
      <c r="AS189" s="92"/>
      <c r="AT189" s="92"/>
      <c r="AU189" s="92"/>
      <c r="AV189" s="92"/>
      <c r="AW189" s="92"/>
      <c r="AX189" s="92"/>
      <c r="AY189" s="92"/>
      <c r="AZ189" s="92"/>
      <c r="BA189" s="84"/>
      <c r="BB189" s="84"/>
      <c r="BC189" s="84"/>
      <c r="BD189" s="84"/>
      <c r="BE189" s="84"/>
      <c r="BF189" s="84"/>
      <c r="BG189" s="84"/>
      <c r="BH189" s="84"/>
      <c r="BI189" s="92"/>
      <c r="BJ189" s="92"/>
      <c r="BK189" s="92"/>
      <c r="BL189" s="92"/>
      <c r="BM189" s="99"/>
      <c r="BN189" s="93"/>
      <c r="BO189" s="84"/>
      <c r="BP189" s="83" t="n">
        <v>188</v>
      </c>
    </row>
    <row r="190" customFormat="false" ht="30" hidden="false" customHeight="true" outlineLevel="0" collapsed="false">
      <c r="A190" s="84"/>
      <c r="D190" s="84"/>
      <c r="E190" s="91"/>
      <c r="F190" s="113"/>
      <c r="G190" s="89"/>
      <c r="H190" s="91"/>
      <c r="I190" s="91"/>
      <c r="J190" s="91"/>
      <c r="K190" s="91"/>
      <c r="L190" s="91"/>
      <c r="M190" s="91"/>
      <c r="N190" s="84"/>
      <c r="O190" s="84"/>
      <c r="P190" s="92"/>
      <c r="Q190" s="93"/>
      <c r="R190" s="91"/>
      <c r="S190" s="91"/>
      <c r="T190" s="91"/>
      <c r="U190" s="91"/>
      <c r="V190" s="92"/>
      <c r="W190" s="92"/>
      <c r="X190" s="92"/>
      <c r="Y190" s="92"/>
      <c r="Z190" s="92"/>
      <c r="AA190" s="92"/>
      <c r="AB190" s="92"/>
      <c r="AC190" s="92"/>
      <c r="AD190" s="91"/>
      <c r="AE190" s="92"/>
      <c r="AF190" s="92"/>
      <c r="AG190" s="92"/>
      <c r="AH190" s="92"/>
      <c r="AI190" s="92"/>
      <c r="AJ190" s="113"/>
      <c r="AK190" s="92"/>
      <c r="AL190" s="96"/>
      <c r="AM190" s="96"/>
      <c r="AN190" s="84"/>
      <c r="AO190" s="96"/>
      <c r="AP190" s="92"/>
      <c r="AQ190" s="92"/>
      <c r="AR190" s="92"/>
      <c r="AS190" s="92"/>
      <c r="AT190" s="92"/>
      <c r="AU190" s="92"/>
      <c r="AV190" s="92"/>
      <c r="AW190" s="92"/>
      <c r="AX190" s="92"/>
      <c r="AY190" s="92"/>
      <c r="AZ190" s="92"/>
      <c r="BA190" s="84"/>
      <c r="BB190" s="84"/>
      <c r="BC190" s="84"/>
      <c r="BD190" s="84"/>
      <c r="BE190" s="84"/>
      <c r="BF190" s="84"/>
      <c r="BG190" s="84"/>
      <c r="BH190" s="84"/>
      <c r="BI190" s="92"/>
      <c r="BJ190" s="92"/>
      <c r="BK190" s="92"/>
      <c r="BL190" s="92"/>
      <c r="BM190" s="99"/>
      <c r="BN190" s="93"/>
      <c r="BO190" s="84"/>
      <c r="BP190" s="83" t="n">
        <v>189</v>
      </c>
    </row>
    <row r="191" customFormat="false" ht="30" hidden="false" customHeight="true" outlineLevel="0" collapsed="false">
      <c r="A191" s="84"/>
      <c r="D191" s="84"/>
      <c r="E191" s="91"/>
      <c r="F191" s="113"/>
      <c r="G191" s="89"/>
      <c r="H191" s="91"/>
      <c r="I191" s="91"/>
      <c r="J191" s="91"/>
      <c r="K191" s="91"/>
      <c r="L191" s="91"/>
      <c r="M191" s="91"/>
      <c r="N191" s="84"/>
      <c r="O191" s="84"/>
      <c r="P191" s="92"/>
      <c r="Q191" s="93"/>
      <c r="R191" s="91"/>
      <c r="S191" s="91"/>
      <c r="T191" s="91"/>
      <c r="U191" s="91"/>
      <c r="V191" s="92"/>
      <c r="W191" s="92"/>
      <c r="X191" s="92"/>
      <c r="Y191" s="92"/>
      <c r="Z191" s="92"/>
      <c r="AA191" s="92"/>
      <c r="AB191" s="92"/>
      <c r="AC191" s="92"/>
      <c r="AD191" s="91"/>
      <c r="AE191" s="92"/>
      <c r="AF191" s="92"/>
      <c r="AG191" s="92"/>
      <c r="AH191" s="92"/>
      <c r="AI191" s="92"/>
      <c r="AJ191" s="113"/>
      <c r="AK191" s="92"/>
      <c r="AL191" s="96"/>
      <c r="AM191" s="96"/>
      <c r="AN191" s="84"/>
      <c r="AO191" s="96"/>
      <c r="AP191" s="92"/>
      <c r="AQ191" s="92"/>
      <c r="AR191" s="92"/>
      <c r="AS191" s="92"/>
      <c r="AT191" s="92"/>
      <c r="AU191" s="92"/>
      <c r="AV191" s="92"/>
      <c r="AW191" s="92"/>
      <c r="AX191" s="92"/>
      <c r="AY191" s="92"/>
      <c r="AZ191" s="92"/>
      <c r="BA191" s="84"/>
      <c r="BB191" s="84"/>
      <c r="BC191" s="84"/>
      <c r="BD191" s="84"/>
      <c r="BE191" s="84"/>
      <c r="BF191" s="84"/>
      <c r="BG191" s="84"/>
      <c r="BH191" s="84"/>
      <c r="BI191" s="92"/>
      <c r="BJ191" s="92"/>
      <c r="BK191" s="92"/>
      <c r="BL191" s="92"/>
      <c r="BM191" s="99"/>
      <c r="BN191" s="93"/>
      <c r="BO191" s="84"/>
      <c r="BP191" s="83" t="n">
        <v>190</v>
      </c>
    </row>
    <row r="192" customFormat="false" ht="30" hidden="false" customHeight="true" outlineLevel="0" collapsed="false">
      <c r="A192" s="84"/>
      <c r="D192" s="84"/>
      <c r="E192" s="91"/>
      <c r="F192" s="113"/>
      <c r="G192" s="89"/>
      <c r="H192" s="91"/>
      <c r="I192" s="91"/>
      <c r="J192" s="91"/>
      <c r="K192" s="91"/>
      <c r="L192" s="91"/>
      <c r="M192" s="91"/>
      <c r="N192" s="84"/>
      <c r="O192" s="84"/>
      <c r="P192" s="92"/>
      <c r="Q192" s="93"/>
      <c r="R192" s="91"/>
      <c r="S192" s="91"/>
      <c r="T192" s="91"/>
      <c r="U192" s="91"/>
      <c r="V192" s="92"/>
      <c r="W192" s="92"/>
      <c r="X192" s="92"/>
      <c r="Y192" s="92"/>
      <c r="Z192" s="92"/>
      <c r="AA192" s="92"/>
      <c r="AB192" s="92"/>
      <c r="AC192" s="92"/>
      <c r="AD192" s="91"/>
      <c r="AE192" s="92"/>
      <c r="AF192" s="92"/>
      <c r="AG192" s="92"/>
      <c r="AH192" s="92"/>
      <c r="AI192" s="92"/>
      <c r="AJ192" s="113"/>
      <c r="AK192" s="92"/>
      <c r="AL192" s="96"/>
      <c r="AM192" s="96"/>
      <c r="AN192" s="84"/>
      <c r="AO192" s="96"/>
      <c r="AP192" s="92"/>
      <c r="AQ192" s="92"/>
      <c r="AR192" s="92"/>
      <c r="AS192" s="92"/>
      <c r="AT192" s="92"/>
      <c r="AU192" s="92"/>
      <c r="AV192" s="92"/>
      <c r="AW192" s="92"/>
      <c r="AX192" s="92"/>
      <c r="AY192" s="92"/>
      <c r="AZ192" s="92"/>
      <c r="BA192" s="84"/>
      <c r="BB192" s="84"/>
      <c r="BC192" s="84"/>
      <c r="BD192" s="84"/>
      <c r="BE192" s="84"/>
      <c r="BF192" s="84"/>
      <c r="BG192" s="84"/>
      <c r="BH192" s="84"/>
      <c r="BI192" s="92"/>
      <c r="BJ192" s="92"/>
      <c r="BK192" s="92"/>
      <c r="BL192" s="92"/>
      <c r="BM192" s="99"/>
      <c r="BN192" s="93"/>
      <c r="BO192" s="84"/>
      <c r="BP192" s="83" t="n">
        <v>191</v>
      </c>
    </row>
    <row r="193" customFormat="false" ht="30" hidden="false" customHeight="true" outlineLevel="0" collapsed="false">
      <c r="A193" s="84"/>
      <c r="D193" s="84"/>
      <c r="E193" s="91"/>
      <c r="F193" s="113"/>
      <c r="G193" s="89"/>
      <c r="H193" s="91"/>
      <c r="I193" s="91"/>
      <c r="J193" s="91"/>
      <c r="K193" s="91"/>
      <c r="L193" s="91"/>
      <c r="M193" s="91"/>
      <c r="N193" s="84"/>
      <c r="O193" s="84"/>
      <c r="P193" s="92"/>
      <c r="Q193" s="93"/>
      <c r="R193" s="91"/>
      <c r="S193" s="91"/>
      <c r="T193" s="91"/>
      <c r="U193" s="91"/>
      <c r="V193" s="92"/>
      <c r="W193" s="92"/>
      <c r="X193" s="92"/>
      <c r="Y193" s="92"/>
      <c r="Z193" s="92"/>
      <c r="AA193" s="92"/>
      <c r="AB193" s="92"/>
      <c r="AC193" s="92"/>
      <c r="AD193" s="91"/>
      <c r="AE193" s="92"/>
      <c r="AF193" s="92"/>
      <c r="AG193" s="92"/>
      <c r="AH193" s="92"/>
      <c r="AI193" s="92"/>
      <c r="AJ193" s="113"/>
      <c r="AK193" s="92"/>
      <c r="AL193" s="96"/>
      <c r="AM193" s="96"/>
      <c r="AN193" s="84"/>
      <c r="AO193" s="96"/>
      <c r="AP193" s="92"/>
      <c r="AQ193" s="92"/>
      <c r="AR193" s="92"/>
      <c r="AS193" s="92"/>
      <c r="AT193" s="92"/>
      <c r="AU193" s="92"/>
      <c r="AV193" s="92"/>
      <c r="AW193" s="92"/>
      <c r="AX193" s="92"/>
      <c r="AY193" s="92"/>
      <c r="AZ193" s="92"/>
      <c r="BA193" s="84"/>
      <c r="BB193" s="84"/>
      <c r="BC193" s="84"/>
      <c r="BD193" s="84"/>
      <c r="BE193" s="84"/>
      <c r="BF193" s="84"/>
      <c r="BG193" s="84"/>
      <c r="BH193" s="84"/>
      <c r="BI193" s="92"/>
      <c r="BJ193" s="92"/>
      <c r="BK193" s="92"/>
      <c r="BL193" s="92"/>
      <c r="BM193" s="99"/>
      <c r="BN193" s="93"/>
      <c r="BO193" s="84"/>
      <c r="BP193" s="83" t="n">
        <v>192</v>
      </c>
    </row>
    <row r="194" customFormat="false" ht="30" hidden="false" customHeight="true" outlineLevel="0" collapsed="false">
      <c r="A194" s="84"/>
      <c r="D194" s="84"/>
      <c r="E194" s="91"/>
      <c r="F194" s="113"/>
      <c r="G194" s="89"/>
      <c r="H194" s="91"/>
      <c r="I194" s="91"/>
      <c r="J194" s="91"/>
      <c r="K194" s="91"/>
      <c r="L194" s="91"/>
      <c r="M194" s="91"/>
      <c r="N194" s="84"/>
      <c r="O194" s="84"/>
      <c r="P194" s="92"/>
      <c r="Q194" s="93"/>
      <c r="R194" s="91"/>
      <c r="S194" s="91"/>
      <c r="T194" s="91"/>
      <c r="U194" s="91"/>
      <c r="V194" s="92"/>
      <c r="W194" s="92"/>
      <c r="X194" s="92"/>
      <c r="Y194" s="92"/>
      <c r="Z194" s="92"/>
      <c r="AA194" s="92"/>
      <c r="AB194" s="92"/>
      <c r="AC194" s="92"/>
      <c r="AD194" s="91"/>
      <c r="AE194" s="92"/>
      <c r="AF194" s="92"/>
      <c r="AG194" s="92"/>
      <c r="AH194" s="92"/>
      <c r="AI194" s="92"/>
      <c r="AJ194" s="113"/>
      <c r="AK194" s="92"/>
      <c r="AL194" s="96"/>
      <c r="AM194" s="96"/>
      <c r="AN194" s="84"/>
      <c r="AO194" s="96"/>
      <c r="AP194" s="92"/>
      <c r="AQ194" s="92"/>
      <c r="AR194" s="92"/>
      <c r="AS194" s="92"/>
      <c r="AT194" s="92"/>
      <c r="AU194" s="92"/>
      <c r="AV194" s="92"/>
      <c r="AW194" s="92"/>
      <c r="AX194" s="92"/>
      <c r="AY194" s="92"/>
      <c r="AZ194" s="92"/>
      <c r="BA194" s="84"/>
      <c r="BB194" s="84"/>
      <c r="BC194" s="84"/>
      <c r="BD194" s="84"/>
      <c r="BE194" s="84"/>
      <c r="BF194" s="84"/>
      <c r="BG194" s="84"/>
      <c r="BH194" s="84"/>
      <c r="BI194" s="92"/>
      <c r="BJ194" s="92"/>
      <c r="BK194" s="92"/>
      <c r="BL194" s="92"/>
      <c r="BM194" s="99"/>
      <c r="BN194" s="93"/>
      <c r="BO194" s="84"/>
      <c r="BP194" s="83" t="n">
        <v>193</v>
      </c>
    </row>
    <row r="195" customFormat="false" ht="30" hidden="false" customHeight="true" outlineLevel="0" collapsed="false">
      <c r="A195" s="84"/>
      <c r="D195" s="84"/>
      <c r="E195" s="91"/>
      <c r="F195" s="113"/>
      <c r="G195" s="89"/>
      <c r="H195" s="91"/>
      <c r="I195" s="91"/>
      <c r="J195" s="91"/>
      <c r="K195" s="91"/>
      <c r="L195" s="91"/>
      <c r="M195" s="91"/>
      <c r="N195" s="84"/>
      <c r="O195" s="84"/>
      <c r="P195" s="92"/>
      <c r="Q195" s="93"/>
      <c r="R195" s="91"/>
      <c r="S195" s="91"/>
      <c r="T195" s="91"/>
      <c r="U195" s="91"/>
      <c r="V195" s="92"/>
      <c r="W195" s="92"/>
      <c r="X195" s="92"/>
      <c r="Y195" s="92"/>
      <c r="Z195" s="92"/>
      <c r="AA195" s="92"/>
      <c r="AB195" s="92"/>
      <c r="AC195" s="92"/>
      <c r="AD195" s="91"/>
      <c r="AE195" s="92"/>
      <c r="AF195" s="92"/>
      <c r="AG195" s="92"/>
      <c r="AH195" s="92"/>
      <c r="AI195" s="92"/>
      <c r="AJ195" s="113"/>
      <c r="AK195" s="92"/>
      <c r="AL195" s="96"/>
      <c r="AM195" s="96"/>
      <c r="AN195" s="84"/>
      <c r="AO195" s="96"/>
      <c r="AP195" s="92"/>
      <c r="AQ195" s="92"/>
      <c r="AR195" s="92"/>
      <c r="AS195" s="92"/>
      <c r="AT195" s="92"/>
      <c r="AU195" s="92"/>
      <c r="AV195" s="92"/>
      <c r="AW195" s="92"/>
      <c r="AX195" s="92"/>
      <c r="AY195" s="92"/>
      <c r="AZ195" s="92"/>
      <c r="BA195" s="84"/>
      <c r="BB195" s="84"/>
      <c r="BC195" s="84"/>
      <c r="BD195" s="84"/>
      <c r="BE195" s="84"/>
      <c r="BF195" s="84"/>
      <c r="BG195" s="84"/>
      <c r="BH195" s="84"/>
      <c r="BI195" s="92"/>
      <c r="BJ195" s="92"/>
      <c r="BK195" s="92"/>
      <c r="BL195" s="92"/>
      <c r="BM195" s="99"/>
      <c r="BN195" s="93"/>
      <c r="BO195" s="84"/>
      <c r="BP195" s="83" t="n">
        <v>194</v>
      </c>
    </row>
    <row r="196" customFormat="false" ht="30" hidden="false" customHeight="true" outlineLevel="0" collapsed="false">
      <c r="A196" s="84"/>
      <c r="D196" s="84"/>
      <c r="E196" s="91"/>
      <c r="F196" s="113"/>
      <c r="G196" s="89"/>
      <c r="H196" s="91"/>
      <c r="I196" s="91"/>
      <c r="J196" s="91"/>
      <c r="K196" s="91"/>
      <c r="L196" s="91"/>
      <c r="M196" s="91"/>
      <c r="N196" s="84"/>
      <c r="O196" s="84"/>
      <c r="P196" s="92"/>
      <c r="Q196" s="93"/>
      <c r="R196" s="91"/>
      <c r="S196" s="91"/>
      <c r="T196" s="91"/>
      <c r="U196" s="91"/>
      <c r="V196" s="92"/>
      <c r="W196" s="92"/>
      <c r="X196" s="92"/>
      <c r="Y196" s="92"/>
      <c r="Z196" s="92"/>
      <c r="AA196" s="92"/>
      <c r="AB196" s="92"/>
      <c r="AC196" s="92"/>
      <c r="AD196" s="91"/>
      <c r="AE196" s="92"/>
      <c r="AF196" s="92"/>
      <c r="AG196" s="92"/>
      <c r="AH196" s="92"/>
      <c r="AI196" s="92"/>
      <c r="AJ196" s="113"/>
      <c r="AK196" s="92"/>
      <c r="AL196" s="96"/>
      <c r="AM196" s="96"/>
      <c r="AN196" s="84"/>
      <c r="AO196" s="96"/>
      <c r="AP196" s="92"/>
      <c r="AQ196" s="92"/>
      <c r="AR196" s="92"/>
      <c r="AS196" s="92"/>
      <c r="AT196" s="92"/>
      <c r="AU196" s="92"/>
      <c r="AV196" s="92"/>
      <c r="AW196" s="92"/>
      <c r="AX196" s="92"/>
      <c r="AY196" s="92"/>
      <c r="AZ196" s="92"/>
      <c r="BA196" s="84"/>
      <c r="BB196" s="84"/>
      <c r="BC196" s="84"/>
      <c r="BD196" s="84"/>
      <c r="BE196" s="84"/>
      <c r="BF196" s="84"/>
      <c r="BG196" s="84"/>
      <c r="BH196" s="84"/>
      <c r="BI196" s="92"/>
      <c r="BJ196" s="92"/>
      <c r="BK196" s="92"/>
      <c r="BL196" s="92"/>
      <c r="BM196" s="99"/>
      <c r="BN196" s="93"/>
      <c r="BO196" s="84"/>
      <c r="BP196" s="83" t="n">
        <v>195</v>
      </c>
    </row>
    <row r="197" customFormat="false" ht="30" hidden="false" customHeight="true" outlineLevel="0" collapsed="false">
      <c r="A197" s="84"/>
      <c r="D197" s="84"/>
      <c r="E197" s="91"/>
      <c r="F197" s="113"/>
      <c r="G197" s="89"/>
      <c r="H197" s="91"/>
      <c r="I197" s="91"/>
      <c r="J197" s="91"/>
      <c r="K197" s="91"/>
      <c r="L197" s="91"/>
      <c r="M197" s="91"/>
      <c r="N197" s="84"/>
      <c r="O197" s="84"/>
      <c r="P197" s="92"/>
      <c r="Q197" s="93"/>
      <c r="R197" s="91"/>
      <c r="S197" s="91"/>
      <c r="T197" s="91"/>
      <c r="U197" s="91"/>
      <c r="V197" s="92"/>
      <c r="W197" s="92"/>
      <c r="X197" s="92"/>
      <c r="Y197" s="92"/>
      <c r="Z197" s="92"/>
      <c r="AA197" s="92"/>
      <c r="AB197" s="92"/>
      <c r="AC197" s="92"/>
      <c r="AD197" s="91"/>
      <c r="AE197" s="92"/>
      <c r="AF197" s="92"/>
      <c r="AG197" s="92"/>
      <c r="AH197" s="92"/>
      <c r="AI197" s="92"/>
      <c r="AJ197" s="113"/>
      <c r="AK197" s="92"/>
      <c r="AL197" s="96"/>
      <c r="AM197" s="96"/>
      <c r="AN197" s="84"/>
      <c r="AO197" s="96"/>
      <c r="AP197" s="92"/>
      <c r="AQ197" s="92"/>
      <c r="AR197" s="92"/>
      <c r="AS197" s="92"/>
      <c r="AT197" s="92"/>
      <c r="AU197" s="92"/>
      <c r="AV197" s="92"/>
      <c r="AW197" s="92"/>
      <c r="AX197" s="92"/>
      <c r="AY197" s="92"/>
      <c r="AZ197" s="92"/>
      <c r="BA197" s="84"/>
      <c r="BB197" s="84"/>
      <c r="BC197" s="84"/>
      <c r="BD197" s="84"/>
      <c r="BE197" s="84"/>
      <c r="BF197" s="84"/>
      <c r="BG197" s="84"/>
      <c r="BH197" s="84"/>
      <c r="BI197" s="92"/>
      <c r="BJ197" s="92"/>
      <c r="BK197" s="92"/>
      <c r="BL197" s="92"/>
      <c r="BM197" s="99"/>
      <c r="BN197" s="93"/>
      <c r="BO197" s="84"/>
      <c r="BP197" s="83" t="n">
        <v>196</v>
      </c>
    </row>
    <row r="198" customFormat="false" ht="30" hidden="false" customHeight="true" outlineLevel="0" collapsed="false">
      <c r="A198" s="84"/>
      <c r="D198" s="84"/>
      <c r="E198" s="91"/>
      <c r="F198" s="113"/>
      <c r="G198" s="89"/>
      <c r="H198" s="91"/>
      <c r="I198" s="91"/>
      <c r="J198" s="91"/>
      <c r="K198" s="91"/>
      <c r="L198" s="91"/>
      <c r="M198" s="91"/>
      <c r="N198" s="84"/>
      <c r="O198" s="84"/>
      <c r="P198" s="92"/>
      <c r="Q198" s="93"/>
      <c r="R198" s="91"/>
      <c r="S198" s="91"/>
      <c r="T198" s="91"/>
      <c r="U198" s="91"/>
      <c r="V198" s="92"/>
      <c r="W198" s="92"/>
      <c r="X198" s="92"/>
      <c r="Y198" s="92"/>
      <c r="Z198" s="92"/>
      <c r="AA198" s="92"/>
      <c r="AB198" s="92"/>
      <c r="AC198" s="92"/>
      <c r="AD198" s="91"/>
      <c r="AE198" s="92"/>
      <c r="AF198" s="92"/>
      <c r="AG198" s="92"/>
      <c r="AH198" s="92"/>
      <c r="AI198" s="92"/>
      <c r="AJ198" s="113"/>
      <c r="AK198" s="92"/>
      <c r="AL198" s="96"/>
      <c r="AM198" s="96"/>
      <c r="AN198" s="84"/>
      <c r="AO198" s="96"/>
      <c r="AP198" s="92"/>
      <c r="AQ198" s="92"/>
      <c r="AR198" s="92"/>
      <c r="AS198" s="92"/>
      <c r="AT198" s="92"/>
      <c r="AU198" s="92"/>
      <c r="AV198" s="92"/>
      <c r="AW198" s="92"/>
      <c r="AX198" s="92"/>
      <c r="AY198" s="92"/>
      <c r="AZ198" s="92"/>
      <c r="BA198" s="84"/>
      <c r="BB198" s="84"/>
      <c r="BC198" s="84"/>
      <c r="BD198" s="84"/>
      <c r="BE198" s="84"/>
      <c r="BF198" s="84"/>
      <c r="BG198" s="84"/>
      <c r="BH198" s="84"/>
      <c r="BI198" s="92"/>
      <c r="BJ198" s="92"/>
      <c r="BK198" s="92"/>
      <c r="BL198" s="92"/>
      <c r="BM198" s="99"/>
      <c r="BN198" s="93"/>
      <c r="BO198" s="84"/>
      <c r="BP198" s="83" t="n">
        <v>197</v>
      </c>
    </row>
    <row r="199" customFormat="false" ht="30" hidden="false" customHeight="true" outlineLevel="0" collapsed="false">
      <c r="A199" s="84"/>
      <c r="D199" s="84"/>
      <c r="E199" s="91"/>
      <c r="F199" s="113"/>
      <c r="G199" s="89"/>
      <c r="H199" s="91"/>
      <c r="I199" s="91"/>
      <c r="J199" s="91"/>
      <c r="K199" s="91"/>
      <c r="L199" s="91"/>
      <c r="M199" s="91"/>
      <c r="N199" s="84"/>
      <c r="O199" s="84"/>
      <c r="P199" s="92"/>
      <c r="Q199" s="93"/>
      <c r="R199" s="91"/>
      <c r="S199" s="91"/>
      <c r="T199" s="91"/>
      <c r="U199" s="91"/>
      <c r="V199" s="92"/>
      <c r="W199" s="92"/>
      <c r="X199" s="92"/>
      <c r="Y199" s="92"/>
      <c r="Z199" s="92"/>
      <c r="AA199" s="92"/>
      <c r="AB199" s="92"/>
      <c r="AC199" s="92"/>
      <c r="AD199" s="91"/>
      <c r="AE199" s="92"/>
      <c r="AF199" s="92"/>
      <c r="AG199" s="92"/>
      <c r="AH199" s="92"/>
      <c r="AI199" s="92"/>
      <c r="AJ199" s="113"/>
      <c r="AK199" s="92"/>
      <c r="AL199" s="96"/>
      <c r="AM199" s="96"/>
      <c r="AN199" s="84"/>
      <c r="AO199" s="96"/>
      <c r="AP199" s="92"/>
      <c r="AQ199" s="92"/>
      <c r="AR199" s="92"/>
      <c r="AS199" s="92"/>
      <c r="AT199" s="92"/>
      <c r="AU199" s="92"/>
      <c r="AV199" s="92"/>
      <c r="AW199" s="92"/>
      <c r="AX199" s="92"/>
      <c r="AY199" s="92"/>
      <c r="AZ199" s="92"/>
      <c r="BA199" s="84"/>
      <c r="BB199" s="84"/>
      <c r="BC199" s="84"/>
      <c r="BD199" s="84"/>
      <c r="BE199" s="84"/>
      <c r="BF199" s="84"/>
      <c r="BG199" s="84"/>
      <c r="BH199" s="84"/>
      <c r="BI199" s="92"/>
      <c r="BJ199" s="92"/>
      <c r="BK199" s="92"/>
      <c r="BL199" s="92"/>
      <c r="BM199" s="99"/>
      <c r="BN199" s="93"/>
      <c r="BO199" s="84"/>
      <c r="BP199" s="83" t="n">
        <v>198</v>
      </c>
    </row>
    <row r="200" customFormat="false" ht="30" hidden="false" customHeight="true" outlineLevel="0" collapsed="false">
      <c r="A200" s="84"/>
      <c r="D200" s="84"/>
      <c r="E200" s="91"/>
      <c r="F200" s="113"/>
      <c r="G200" s="89"/>
      <c r="H200" s="91"/>
      <c r="I200" s="91"/>
      <c r="J200" s="91"/>
      <c r="K200" s="91"/>
      <c r="L200" s="91"/>
      <c r="M200" s="91"/>
      <c r="N200" s="84"/>
      <c r="O200" s="84"/>
      <c r="P200" s="92"/>
      <c r="Q200" s="93"/>
      <c r="R200" s="91"/>
      <c r="S200" s="91"/>
      <c r="T200" s="91"/>
      <c r="U200" s="91"/>
      <c r="V200" s="92"/>
      <c r="W200" s="92"/>
      <c r="X200" s="92"/>
      <c r="Y200" s="92"/>
      <c r="Z200" s="92"/>
      <c r="AA200" s="92"/>
      <c r="AB200" s="92"/>
      <c r="AC200" s="92"/>
      <c r="AD200" s="91"/>
      <c r="AE200" s="92"/>
      <c r="AF200" s="92"/>
      <c r="AG200" s="92"/>
      <c r="AH200" s="92"/>
      <c r="AI200" s="92"/>
      <c r="AJ200" s="113"/>
      <c r="AK200" s="92"/>
      <c r="AL200" s="96"/>
      <c r="AM200" s="96"/>
      <c r="AN200" s="84"/>
      <c r="AO200" s="96"/>
      <c r="AP200" s="92"/>
      <c r="AQ200" s="92"/>
      <c r="AR200" s="92"/>
      <c r="AS200" s="92"/>
      <c r="AT200" s="92"/>
      <c r="AU200" s="92"/>
      <c r="AV200" s="92"/>
      <c r="AW200" s="92"/>
      <c r="AX200" s="92"/>
      <c r="AY200" s="92"/>
      <c r="AZ200" s="92"/>
      <c r="BA200" s="84"/>
      <c r="BB200" s="84"/>
      <c r="BC200" s="84"/>
      <c r="BD200" s="84"/>
      <c r="BE200" s="84"/>
      <c r="BF200" s="84"/>
      <c r="BG200" s="84"/>
      <c r="BH200" s="84"/>
      <c r="BI200" s="92"/>
      <c r="BJ200" s="92"/>
      <c r="BK200" s="92"/>
      <c r="BL200" s="92"/>
      <c r="BM200" s="99"/>
      <c r="BN200" s="93"/>
      <c r="BO200" s="84"/>
      <c r="BP200" s="83" t="n">
        <v>199</v>
      </c>
    </row>
    <row r="201" customFormat="false" ht="30" hidden="false" customHeight="true" outlineLevel="0" collapsed="false">
      <c r="A201" s="84"/>
      <c r="D201" s="84"/>
      <c r="E201" s="91"/>
      <c r="F201" s="113"/>
      <c r="G201" s="89"/>
      <c r="H201" s="91"/>
      <c r="I201" s="91"/>
      <c r="J201" s="91"/>
      <c r="K201" s="91"/>
      <c r="L201" s="91"/>
      <c r="M201" s="91"/>
      <c r="N201" s="84"/>
      <c r="O201" s="84"/>
      <c r="P201" s="92"/>
      <c r="Q201" s="93"/>
      <c r="R201" s="91"/>
      <c r="S201" s="91"/>
      <c r="T201" s="91"/>
      <c r="U201" s="91"/>
      <c r="V201" s="92"/>
      <c r="W201" s="92"/>
      <c r="X201" s="92"/>
      <c r="Y201" s="92"/>
      <c r="Z201" s="92"/>
      <c r="AA201" s="92"/>
      <c r="AB201" s="92"/>
      <c r="AC201" s="92"/>
      <c r="AD201" s="91"/>
      <c r="AE201" s="92"/>
      <c r="AF201" s="92"/>
      <c r="AG201" s="92"/>
      <c r="AH201" s="92"/>
      <c r="AI201" s="92"/>
      <c r="AJ201" s="113"/>
      <c r="AK201" s="92"/>
      <c r="AL201" s="96"/>
      <c r="AM201" s="96"/>
      <c r="AN201" s="84"/>
      <c r="AO201" s="96"/>
      <c r="AP201" s="92"/>
      <c r="AQ201" s="92"/>
      <c r="AR201" s="92"/>
      <c r="AS201" s="92"/>
      <c r="AT201" s="92"/>
      <c r="AU201" s="92"/>
      <c r="AV201" s="92"/>
      <c r="AW201" s="92"/>
      <c r="AX201" s="92"/>
      <c r="AY201" s="92"/>
      <c r="AZ201" s="92"/>
      <c r="BA201" s="84"/>
      <c r="BB201" s="84"/>
      <c r="BC201" s="84"/>
      <c r="BD201" s="84"/>
      <c r="BE201" s="84"/>
      <c r="BF201" s="84"/>
      <c r="BG201" s="84"/>
      <c r="BH201" s="84"/>
      <c r="BI201" s="92"/>
      <c r="BJ201" s="92"/>
      <c r="BK201" s="92"/>
      <c r="BL201" s="92"/>
      <c r="BM201" s="99"/>
      <c r="BN201" s="93"/>
      <c r="BO201" s="84"/>
      <c r="BP201" s="83" t="n">
        <v>200</v>
      </c>
    </row>
    <row r="202" customFormat="false" ht="30" hidden="false" customHeight="true" outlineLevel="0" collapsed="false">
      <c r="A202" s="84"/>
      <c r="D202" s="84"/>
      <c r="E202" s="91"/>
      <c r="F202" s="113"/>
      <c r="G202" s="89"/>
      <c r="H202" s="91"/>
      <c r="I202" s="91"/>
      <c r="J202" s="91"/>
      <c r="K202" s="91"/>
      <c r="L202" s="91"/>
      <c r="M202" s="91"/>
      <c r="N202" s="84"/>
      <c r="O202" s="84"/>
      <c r="P202" s="92"/>
      <c r="Q202" s="93"/>
      <c r="R202" s="91"/>
      <c r="S202" s="91"/>
      <c r="T202" s="91"/>
      <c r="U202" s="91"/>
      <c r="V202" s="92"/>
      <c r="W202" s="92"/>
      <c r="X202" s="92"/>
      <c r="Y202" s="92"/>
      <c r="Z202" s="92"/>
      <c r="AA202" s="92"/>
      <c r="AB202" s="92"/>
      <c r="AC202" s="92"/>
      <c r="AD202" s="91"/>
      <c r="AE202" s="92"/>
      <c r="AF202" s="92"/>
      <c r="AG202" s="92"/>
      <c r="AH202" s="92"/>
      <c r="AI202" s="92"/>
      <c r="AJ202" s="113"/>
      <c r="AK202" s="92"/>
      <c r="AL202" s="96"/>
      <c r="AM202" s="96"/>
      <c r="AN202" s="84"/>
      <c r="AO202" s="96"/>
      <c r="AP202" s="92"/>
      <c r="AQ202" s="92"/>
      <c r="AR202" s="92"/>
      <c r="AS202" s="92"/>
      <c r="AT202" s="92"/>
      <c r="AU202" s="92"/>
      <c r="AV202" s="92"/>
      <c r="AW202" s="92"/>
      <c r="AX202" s="92"/>
      <c r="AY202" s="92"/>
      <c r="AZ202" s="92"/>
      <c r="BA202" s="84"/>
      <c r="BB202" s="84"/>
      <c r="BC202" s="84"/>
      <c r="BD202" s="84"/>
      <c r="BE202" s="84"/>
      <c r="BF202" s="84"/>
      <c r="BG202" s="84"/>
      <c r="BH202" s="84"/>
      <c r="BI202" s="92"/>
      <c r="BJ202" s="92"/>
      <c r="BK202" s="92"/>
      <c r="BL202" s="92"/>
      <c r="BM202" s="99"/>
      <c r="BN202" s="93"/>
      <c r="BO202" s="84"/>
      <c r="BP202" s="83" t="n">
        <v>201</v>
      </c>
    </row>
    <row r="203" customFormat="false" ht="30" hidden="false" customHeight="true" outlineLevel="0" collapsed="false">
      <c r="A203" s="84"/>
      <c r="D203" s="84"/>
      <c r="E203" s="91"/>
      <c r="F203" s="113"/>
      <c r="G203" s="89"/>
      <c r="H203" s="91"/>
      <c r="I203" s="91"/>
      <c r="J203" s="91"/>
      <c r="K203" s="91"/>
      <c r="L203" s="91"/>
      <c r="M203" s="91"/>
      <c r="N203" s="84"/>
      <c r="O203" s="84"/>
      <c r="P203" s="92"/>
      <c r="Q203" s="93"/>
      <c r="R203" s="91"/>
      <c r="S203" s="91"/>
      <c r="T203" s="91"/>
      <c r="U203" s="91"/>
      <c r="V203" s="92"/>
      <c r="W203" s="92"/>
      <c r="X203" s="92"/>
      <c r="Y203" s="92"/>
      <c r="Z203" s="92"/>
      <c r="AA203" s="92"/>
      <c r="AB203" s="92"/>
      <c r="AC203" s="92"/>
      <c r="AD203" s="91"/>
      <c r="AE203" s="92"/>
      <c r="AF203" s="92"/>
      <c r="AG203" s="92"/>
      <c r="AH203" s="92"/>
      <c r="AI203" s="92"/>
      <c r="AJ203" s="113"/>
      <c r="AK203" s="92"/>
      <c r="AL203" s="96"/>
      <c r="AM203" s="96"/>
      <c r="AN203" s="84"/>
      <c r="AO203" s="96"/>
      <c r="AP203" s="92"/>
      <c r="AQ203" s="92"/>
      <c r="AR203" s="92"/>
      <c r="AS203" s="92"/>
      <c r="AT203" s="92"/>
      <c r="AU203" s="92"/>
      <c r="AV203" s="92"/>
      <c r="AW203" s="92"/>
      <c r="AX203" s="92"/>
      <c r="AY203" s="92"/>
      <c r="AZ203" s="92"/>
      <c r="BA203" s="84"/>
      <c r="BB203" s="84"/>
      <c r="BC203" s="84"/>
      <c r="BD203" s="84"/>
      <c r="BE203" s="84"/>
      <c r="BF203" s="84"/>
      <c r="BG203" s="84"/>
      <c r="BH203" s="84"/>
      <c r="BI203" s="92"/>
      <c r="BJ203" s="92"/>
      <c r="BK203" s="92"/>
      <c r="BL203" s="92"/>
      <c r="BM203" s="99"/>
      <c r="BN203" s="93"/>
      <c r="BO203" s="84"/>
      <c r="BP203" s="83" t="n">
        <v>202</v>
      </c>
    </row>
    <row r="204" customFormat="false" ht="30" hidden="false" customHeight="true" outlineLevel="0" collapsed="false">
      <c r="A204" s="84"/>
      <c r="D204" s="84"/>
      <c r="E204" s="91"/>
      <c r="F204" s="113"/>
      <c r="G204" s="89"/>
      <c r="H204" s="91"/>
      <c r="I204" s="91"/>
      <c r="J204" s="91"/>
      <c r="K204" s="91"/>
      <c r="L204" s="91"/>
      <c r="M204" s="91"/>
      <c r="N204" s="84"/>
      <c r="O204" s="84"/>
      <c r="P204" s="92"/>
      <c r="Q204" s="93"/>
      <c r="R204" s="91"/>
      <c r="S204" s="91"/>
      <c r="T204" s="91"/>
      <c r="U204" s="91"/>
      <c r="V204" s="92"/>
      <c r="W204" s="92"/>
      <c r="X204" s="92"/>
      <c r="Y204" s="92"/>
      <c r="Z204" s="92"/>
      <c r="AA204" s="92"/>
      <c r="AB204" s="92"/>
      <c r="AC204" s="92"/>
      <c r="AD204" s="91"/>
      <c r="AE204" s="92"/>
      <c r="AF204" s="92"/>
      <c r="AG204" s="92"/>
      <c r="AH204" s="92"/>
      <c r="AI204" s="92"/>
      <c r="AJ204" s="113"/>
      <c r="AK204" s="92"/>
      <c r="AL204" s="96"/>
      <c r="AM204" s="96"/>
      <c r="AN204" s="84"/>
      <c r="AO204" s="96"/>
      <c r="AP204" s="92"/>
      <c r="AQ204" s="92"/>
      <c r="AR204" s="92"/>
      <c r="AS204" s="92"/>
      <c r="AT204" s="92"/>
      <c r="AU204" s="92"/>
      <c r="AV204" s="92"/>
      <c r="AW204" s="92"/>
      <c r="AX204" s="92"/>
      <c r="AY204" s="92"/>
      <c r="AZ204" s="92"/>
      <c r="BA204" s="84"/>
      <c r="BB204" s="84"/>
      <c r="BC204" s="84"/>
      <c r="BD204" s="84"/>
      <c r="BE204" s="84"/>
      <c r="BF204" s="84"/>
      <c r="BG204" s="84"/>
      <c r="BH204" s="84"/>
      <c r="BI204" s="92"/>
      <c r="BJ204" s="92"/>
      <c r="BK204" s="92"/>
      <c r="BL204" s="92"/>
      <c r="BM204" s="99"/>
      <c r="BN204" s="93"/>
      <c r="BO204" s="84"/>
      <c r="BP204" s="83" t="n">
        <v>203</v>
      </c>
    </row>
    <row r="205" customFormat="false" ht="30" hidden="false" customHeight="true" outlineLevel="0" collapsed="false">
      <c r="A205" s="84"/>
      <c r="D205" s="84"/>
      <c r="E205" s="91"/>
      <c r="F205" s="113"/>
      <c r="G205" s="89"/>
      <c r="H205" s="91"/>
      <c r="I205" s="91"/>
      <c r="J205" s="91"/>
      <c r="K205" s="91"/>
      <c r="L205" s="91"/>
      <c r="M205" s="91"/>
      <c r="N205" s="84"/>
      <c r="O205" s="84"/>
      <c r="P205" s="92"/>
      <c r="Q205" s="93"/>
      <c r="R205" s="91"/>
      <c r="S205" s="91"/>
      <c r="T205" s="91"/>
      <c r="U205" s="91"/>
      <c r="V205" s="92"/>
      <c r="W205" s="92"/>
      <c r="X205" s="92"/>
      <c r="Y205" s="92"/>
      <c r="Z205" s="92"/>
      <c r="AA205" s="92"/>
      <c r="AB205" s="92"/>
      <c r="AC205" s="92"/>
      <c r="AD205" s="91"/>
      <c r="AE205" s="92"/>
      <c r="AF205" s="92"/>
      <c r="AG205" s="92"/>
      <c r="AH205" s="92"/>
      <c r="AI205" s="92"/>
      <c r="AJ205" s="113"/>
      <c r="AK205" s="92"/>
      <c r="AL205" s="96"/>
      <c r="AM205" s="96"/>
      <c r="AN205" s="84"/>
      <c r="AO205" s="96"/>
      <c r="AP205" s="92"/>
      <c r="AQ205" s="92"/>
      <c r="AR205" s="92"/>
      <c r="AS205" s="92"/>
      <c r="AT205" s="92"/>
      <c r="AU205" s="92"/>
      <c r="AV205" s="92"/>
      <c r="AW205" s="92"/>
      <c r="AX205" s="92"/>
      <c r="AY205" s="92"/>
      <c r="AZ205" s="92"/>
      <c r="BA205" s="84"/>
      <c r="BB205" s="84"/>
      <c r="BC205" s="84"/>
      <c r="BD205" s="84"/>
      <c r="BE205" s="84"/>
      <c r="BF205" s="84"/>
      <c r="BG205" s="84"/>
      <c r="BH205" s="84"/>
      <c r="BI205" s="92"/>
      <c r="BJ205" s="92"/>
      <c r="BK205" s="92"/>
      <c r="BL205" s="92"/>
      <c r="BM205" s="99"/>
      <c r="BN205" s="93"/>
      <c r="BO205" s="84"/>
      <c r="BP205" s="83" t="n">
        <v>204</v>
      </c>
    </row>
    <row r="206" customFormat="false" ht="30" hidden="false" customHeight="true" outlineLevel="0" collapsed="false">
      <c r="A206" s="84"/>
      <c r="D206" s="84"/>
      <c r="E206" s="91"/>
      <c r="F206" s="113"/>
      <c r="G206" s="89"/>
      <c r="H206" s="91"/>
      <c r="I206" s="91"/>
      <c r="J206" s="91"/>
      <c r="K206" s="91"/>
      <c r="L206" s="91"/>
      <c r="M206" s="91"/>
      <c r="N206" s="84"/>
      <c r="O206" s="84"/>
      <c r="P206" s="92"/>
      <c r="Q206" s="93"/>
      <c r="R206" s="91"/>
      <c r="S206" s="91"/>
      <c r="T206" s="91"/>
      <c r="U206" s="91"/>
      <c r="V206" s="92"/>
      <c r="W206" s="92"/>
      <c r="X206" s="92"/>
      <c r="Y206" s="92"/>
      <c r="Z206" s="92"/>
      <c r="AA206" s="92"/>
      <c r="AB206" s="92"/>
      <c r="AC206" s="92"/>
      <c r="AD206" s="91"/>
      <c r="AE206" s="92"/>
      <c r="AF206" s="92"/>
      <c r="AG206" s="92"/>
      <c r="AH206" s="92"/>
      <c r="AI206" s="92"/>
      <c r="AJ206" s="113"/>
      <c r="AK206" s="92"/>
      <c r="AL206" s="96"/>
      <c r="AM206" s="96"/>
      <c r="AN206" s="84"/>
      <c r="AO206" s="96"/>
      <c r="AP206" s="92"/>
      <c r="AQ206" s="92"/>
      <c r="AR206" s="92"/>
      <c r="AS206" s="92"/>
      <c r="AT206" s="92"/>
      <c r="AU206" s="92"/>
      <c r="AV206" s="92"/>
      <c r="AW206" s="92"/>
      <c r="AX206" s="92"/>
      <c r="AY206" s="92"/>
      <c r="AZ206" s="92"/>
      <c r="BA206" s="84"/>
      <c r="BB206" s="84"/>
      <c r="BC206" s="84"/>
      <c r="BD206" s="84"/>
      <c r="BE206" s="84"/>
      <c r="BF206" s="84"/>
      <c r="BG206" s="84"/>
      <c r="BH206" s="84"/>
      <c r="BI206" s="92"/>
      <c r="BJ206" s="92"/>
      <c r="BK206" s="92"/>
      <c r="BL206" s="92"/>
      <c r="BM206" s="99"/>
      <c r="BN206" s="93"/>
      <c r="BO206" s="84"/>
      <c r="BP206" s="83" t="n">
        <v>205</v>
      </c>
    </row>
    <row r="207" customFormat="false" ht="30" hidden="false" customHeight="true" outlineLevel="0" collapsed="false">
      <c r="A207" s="84"/>
      <c r="D207" s="84"/>
      <c r="E207" s="91"/>
      <c r="F207" s="113"/>
      <c r="G207" s="89"/>
      <c r="H207" s="91"/>
      <c r="I207" s="91"/>
      <c r="J207" s="91"/>
      <c r="K207" s="91"/>
      <c r="L207" s="91"/>
      <c r="M207" s="91"/>
      <c r="N207" s="84"/>
      <c r="O207" s="84"/>
      <c r="P207" s="92"/>
      <c r="Q207" s="93"/>
      <c r="R207" s="91"/>
      <c r="S207" s="91"/>
      <c r="T207" s="91"/>
      <c r="U207" s="91"/>
      <c r="V207" s="92"/>
      <c r="W207" s="92"/>
      <c r="X207" s="92"/>
      <c r="Y207" s="92"/>
      <c r="Z207" s="92"/>
      <c r="AA207" s="92"/>
      <c r="AB207" s="92"/>
      <c r="AC207" s="92"/>
      <c r="AD207" s="91"/>
      <c r="AE207" s="92"/>
      <c r="AF207" s="92"/>
      <c r="AG207" s="92"/>
      <c r="AH207" s="92"/>
      <c r="AI207" s="92"/>
      <c r="AJ207" s="113"/>
      <c r="AK207" s="92"/>
      <c r="AL207" s="96"/>
      <c r="AM207" s="96"/>
      <c r="AN207" s="84"/>
      <c r="AO207" s="96"/>
      <c r="AP207" s="92"/>
      <c r="AQ207" s="92"/>
      <c r="AR207" s="92"/>
      <c r="AS207" s="92"/>
      <c r="AT207" s="92"/>
      <c r="AU207" s="92"/>
      <c r="AV207" s="92"/>
      <c r="AW207" s="92"/>
      <c r="AX207" s="92"/>
      <c r="AY207" s="92"/>
      <c r="AZ207" s="92"/>
      <c r="BA207" s="84"/>
      <c r="BB207" s="84"/>
      <c r="BC207" s="84"/>
      <c r="BD207" s="84"/>
      <c r="BE207" s="84"/>
      <c r="BF207" s="84"/>
      <c r="BG207" s="84"/>
      <c r="BH207" s="84"/>
      <c r="BI207" s="92"/>
      <c r="BJ207" s="92"/>
      <c r="BK207" s="92"/>
      <c r="BL207" s="92"/>
      <c r="BM207" s="99"/>
      <c r="BN207" s="93"/>
      <c r="BO207" s="84"/>
      <c r="BP207" s="83" t="n">
        <v>206</v>
      </c>
    </row>
    <row r="208" customFormat="false" ht="30" hidden="false" customHeight="true" outlineLevel="0" collapsed="false">
      <c r="A208" s="84"/>
      <c r="D208" s="84"/>
      <c r="E208" s="91"/>
      <c r="F208" s="113"/>
      <c r="G208" s="89"/>
      <c r="H208" s="91"/>
      <c r="I208" s="91"/>
      <c r="J208" s="91"/>
      <c r="K208" s="91"/>
      <c r="L208" s="91"/>
      <c r="M208" s="91"/>
      <c r="N208" s="84"/>
      <c r="O208" s="84"/>
      <c r="P208" s="92"/>
      <c r="Q208" s="93"/>
      <c r="R208" s="91"/>
      <c r="S208" s="91"/>
      <c r="T208" s="91"/>
      <c r="U208" s="91"/>
      <c r="V208" s="92"/>
      <c r="W208" s="92"/>
      <c r="X208" s="92"/>
      <c r="Y208" s="92"/>
      <c r="Z208" s="92"/>
      <c r="AA208" s="92"/>
      <c r="AB208" s="92"/>
      <c r="AC208" s="92"/>
      <c r="AD208" s="91"/>
      <c r="AE208" s="92"/>
      <c r="AF208" s="92"/>
      <c r="AG208" s="92"/>
      <c r="AH208" s="92"/>
      <c r="AI208" s="92"/>
      <c r="AJ208" s="113"/>
      <c r="AK208" s="92"/>
      <c r="AL208" s="96"/>
      <c r="AM208" s="96"/>
      <c r="AN208" s="84"/>
      <c r="AO208" s="96"/>
      <c r="AP208" s="92"/>
      <c r="AQ208" s="92"/>
      <c r="AR208" s="92"/>
      <c r="AS208" s="92"/>
      <c r="AT208" s="92"/>
      <c r="AU208" s="92"/>
      <c r="AV208" s="92"/>
      <c r="AW208" s="92"/>
      <c r="AX208" s="92"/>
      <c r="AY208" s="92"/>
      <c r="AZ208" s="92"/>
      <c r="BA208" s="84"/>
      <c r="BB208" s="84"/>
      <c r="BC208" s="84"/>
      <c r="BD208" s="84"/>
      <c r="BE208" s="84"/>
      <c r="BF208" s="84"/>
      <c r="BG208" s="84"/>
      <c r="BH208" s="84"/>
      <c r="BI208" s="92"/>
      <c r="BJ208" s="92"/>
      <c r="BK208" s="92"/>
      <c r="BL208" s="92"/>
      <c r="BM208" s="99"/>
      <c r="BN208" s="93"/>
      <c r="BO208" s="84"/>
      <c r="BP208" s="83" t="n">
        <v>207</v>
      </c>
    </row>
    <row r="209" customFormat="false" ht="30" hidden="false" customHeight="true" outlineLevel="0" collapsed="false">
      <c r="A209" s="84"/>
      <c r="D209" s="84"/>
      <c r="E209" s="91"/>
      <c r="F209" s="113"/>
      <c r="G209" s="89"/>
      <c r="H209" s="91"/>
      <c r="I209" s="91"/>
      <c r="J209" s="91"/>
      <c r="K209" s="91"/>
      <c r="L209" s="91"/>
      <c r="M209" s="91"/>
      <c r="N209" s="84"/>
      <c r="O209" s="84"/>
      <c r="P209" s="92"/>
      <c r="Q209" s="93"/>
      <c r="R209" s="91"/>
      <c r="S209" s="91"/>
      <c r="T209" s="91"/>
      <c r="U209" s="91"/>
      <c r="V209" s="92"/>
      <c r="W209" s="92"/>
      <c r="X209" s="92"/>
      <c r="Y209" s="92"/>
      <c r="Z209" s="92"/>
      <c r="AA209" s="92"/>
      <c r="AB209" s="92"/>
      <c r="AC209" s="92"/>
      <c r="AD209" s="91"/>
      <c r="AE209" s="92"/>
      <c r="AF209" s="92"/>
      <c r="AG209" s="92"/>
      <c r="AH209" s="92"/>
      <c r="AI209" s="92"/>
      <c r="AJ209" s="113"/>
      <c r="AK209" s="92"/>
      <c r="AL209" s="96"/>
      <c r="AM209" s="96"/>
      <c r="AN209" s="84"/>
      <c r="AO209" s="96"/>
      <c r="AP209" s="92"/>
      <c r="AQ209" s="92"/>
      <c r="AR209" s="92"/>
      <c r="AS209" s="92"/>
      <c r="AT209" s="92"/>
      <c r="AU209" s="92"/>
      <c r="AV209" s="92"/>
      <c r="AW209" s="92"/>
      <c r="AX209" s="92"/>
      <c r="AY209" s="92"/>
      <c r="AZ209" s="92"/>
      <c r="BA209" s="84"/>
      <c r="BB209" s="84"/>
      <c r="BC209" s="84"/>
      <c r="BD209" s="84"/>
      <c r="BE209" s="84"/>
      <c r="BF209" s="84"/>
      <c r="BG209" s="84"/>
      <c r="BH209" s="84"/>
      <c r="BI209" s="92"/>
      <c r="BJ209" s="92"/>
      <c r="BK209" s="92"/>
      <c r="BL209" s="92"/>
      <c r="BM209" s="99"/>
      <c r="BN209" s="93"/>
      <c r="BO209" s="84"/>
      <c r="BP209" s="83" t="n">
        <v>208</v>
      </c>
    </row>
    <row r="210" customFormat="false" ht="30" hidden="false" customHeight="true" outlineLevel="0" collapsed="false">
      <c r="A210" s="84"/>
      <c r="D210" s="84"/>
      <c r="E210" s="91"/>
      <c r="F210" s="113"/>
      <c r="G210" s="89"/>
      <c r="H210" s="91"/>
      <c r="I210" s="91"/>
      <c r="J210" s="91"/>
      <c r="K210" s="91"/>
      <c r="L210" s="91"/>
      <c r="M210" s="91"/>
      <c r="N210" s="84"/>
      <c r="O210" s="84"/>
      <c r="P210" s="92"/>
      <c r="Q210" s="93"/>
      <c r="R210" s="91"/>
      <c r="S210" s="91"/>
      <c r="T210" s="91"/>
      <c r="U210" s="91"/>
      <c r="V210" s="92"/>
      <c r="W210" s="92"/>
      <c r="X210" s="92"/>
      <c r="Y210" s="92"/>
      <c r="Z210" s="92"/>
      <c r="AA210" s="92"/>
      <c r="AB210" s="92"/>
      <c r="AC210" s="92"/>
      <c r="AD210" s="91"/>
      <c r="AE210" s="92"/>
      <c r="AF210" s="92"/>
      <c r="AG210" s="92"/>
      <c r="AH210" s="92"/>
      <c r="AI210" s="92"/>
      <c r="AJ210" s="113"/>
      <c r="AK210" s="92"/>
      <c r="AL210" s="96"/>
      <c r="AM210" s="96"/>
      <c r="AN210" s="84"/>
      <c r="AO210" s="96"/>
      <c r="AP210" s="92"/>
      <c r="AQ210" s="92"/>
      <c r="AR210" s="92"/>
      <c r="AS210" s="92"/>
      <c r="AT210" s="92"/>
      <c r="AU210" s="92"/>
      <c r="AV210" s="92"/>
      <c r="AW210" s="92"/>
      <c r="AX210" s="92"/>
      <c r="AY210" s="92"/>
      <c r="AZ210" s="92"/>
      <c r="BA210" s="84"/>
      <c r="BB210" s="84"/>
      <c r="BC210" s="84"/>
      <c r="BD210" s="84"/>
      <c r="BE210" s="84"/>
      <c r="BF210" s="84"/>
      <c r="BG210" s="84"/>
      <c r="BH210" s="84"/>
      <c r="BI210" s="92"/>
      <c r="BJ210" s="92"/>
      <c r="BK210" s="92"/>
      <c r="BL210" s="92"/>
      <c r="BM210" s="99"/>
      <c r="BN210" s="93"/>
      <c r="BO210" s="84"/>
      <c r="BP210" s="83" t="n">
        <v>209</v>
      </c>
    </row>
    <row r="211" customFormat="false" ht="30" hidden="false" customHeight="true" outlineLevel="0" collapsed="false">
      <c r="A211" s="84"/>
      <c r="D211" s="84"/>
      <c r="E211" s="91"/>
      <c r="F211" s="113"/>
      <c r="G211" s="89"/>
      <c r="H211" s="91"/>
      <c r="I211" s="91"/>
      <c r="J211" s="91"/>
      <c r="K211" s="91"/>
      <c r="L211" s="91"/>
      <c r="M211" s="91"/>
      <c r="N211" s="84"/>
      <c r="O211" s="84"/>
      <c r="P211" s="92"/>
      <c r="Q211" s="93"/>
      <c r="R211" s="91"/>
      <c r="S211" s="91"/>
      <c r="T211" s="91"/>
      <c r="U211" s="91"/>
      <c r="V211" s="92"/>
      <c r="W211" s="92"/>
      <c r="X211" s="92"/>
      <c r="Y211" s="92"/>
      <c r="Z211" s="92"/>
      <c r="AA211" s="92"/>
      <c r="AB211" s="92"/>
      <c r="AC211" s="92"/>
      <c r="AD211" s="91"/>
      <c r="AE211" s="92"/>
      <c r="AF211" s="92"/>
      <c r="AG211" s="92"/>
      <c r="AH211" s="92"/>
      <c r="AI211" s="92"/>
      <c r="AJ211" s="113"/>
      <c r="AK211" s="92"/>
      <c r="AL211" s="96"/>
      <c r="AM211" s="96"/>
      <c r="AN211" s="84"/>
      <c r="AO211" s="96"/>
      <c r="AP211" s="92"/>
      <c r="AQ211" s="92"/>
      <c r="AR211" s="92"/>
      <c r="AS211" s="92"/>
      <c r="AT211" s="92"/>
      <c r="AU211" s="92"/>
      <c r="AV211" s="92"/>
      <c r="AW211" s="92"/>
      <c r="AX211" s="92"/>
      <c r="AY211" s="92"/>
      <c r="AZ211" s="92"/>
      <c r="BA211" s="84"/>
      <c r="BB211" s="84"/>
      <c r="BC211" s="84"/>
      <c r="BD211" s="84"/>
      <c r="BE211" s="84"/>
      <c r="BF211" s="84"/>
      <c r="BG211" s="84"/>
      <c r="BH211" s="84"/>
      <c r="BI211" s="92"/>
      <c r="BJ211" s="92"/>
      <c r="BK211" s="92"/>
      <c r="BL211" s="92"/>
      <c r="BM211" s="99"/>
      <c r="BN211" s="93"/>
      <c r="BO211" s="84"/>
      <c r="BP211" s="83" t="n">
        <v>210</v>
      </c>
    </row>
    <row r="212" customFormat="false" ht="30" hidden="false" customHeight="true" outlineLevel="0" collapsed="false">
      <c r="A212" s="84"/>
      <c r="D212" s="84"/>
      <c r="E212" s="91"/>
      <c r="F212" s="113"/>
      <c r="G212" s="89"/>
      <c r="H212" s="91"/>
      <c r="I212" s="91"/>
      <c r="J212" s="91"/>
      <c r="K212" s="91"/>
      <c r="L212" s="91"/>
      <c r="M212" s="91"/>
      <c r="N212" s="84"/>
      <c r="O212" s="84"/>
      <c r="P212" s="92"/>
      <c r="Q212" s="93"/>
      <c r="R212" s="91"/>
      <c r="S212" s="91"/>
      <c r="T212" s="91"/>
      <c r="U212" s="91"/>
      <c r="V212" s="92"/>
      <c r="W212" s="92"/>
      <c r="X212" s="92"/>
      <c r="Y212" s="92"/>
      <c r="Z212" s="92"/>
      <c r="AA212" s="92"/>
      <c r="AB212" s="92"/>
      <c r="AC212" s="92"/>
      <c r="AD212" s="91"/>
      <c r="AE212" s="92"/>
      <c r="AF212" s="92"/>
      <c r="AG212" s="92"/>
      <c r="AH212" s="92"/>
      <c r="AI212" s="92"/>
      <c r="AJ212" s="113"/>
      <c r="AK212" s="92"/>
      <c r="AL212" s="96"/>
      <c r="AM212" s="96"/>
      <c r="AN212" s="84"/>
      <c r="AO212" s="96"/>
      <c r="AP212" s="92"/>
      <c r="AQ212" s="92"/>
      <c r="AR212" s="92"/>
      <c r="AS212" s="92"/>
      <c r="AT212" s="92"/>
      <c r="AU212" s="92"/>
      <c r="AV212" s="92"/>
      <c r="AW212" s="92"/>
      <c r="AX212" s="92"/>
      <c r="AY212" s="92"/>
      <c r="AZ212" s="92"/>
      <c r="BA212" s="84"/>
      <c r="BB212" s="84"/>
      <c r="BC212" s="84"/>
      <c r="BD212" s="84"/>
      <c r="BE212" s="84"/>
      <c r="BF212" s="84"/>
      <c r="BG212" s="84"/>
      <c r="BH212" s="84"/>
      <c r="BI212" s="92"/>
      <c r="BJ212" s="92"/>
      <c r="BK212" s="92"/>
      <c r="BL212" s="92"/>
      <c r="BM212" s="99"/>
      <c r="BN212" s="93"/>
      <c r="BO212" s="84"/>
      <c r="BP212" s="83" t="n">
        <v>211</v>
      </c>
    </row>
    <row r="213" customFormat="false" ht="30" hidden="false" customHeight="true" outlineLevel="0" collapsed="false">
      <c r="A213" s="84"/>
      <c r="D213" s="84"/>
      <c r="E213" s="91"/>
      <c r="F213" s="113"/>
      <c r="G213" s="89"/>
      <c r="H213" s="91"/>
      <c r="I213" s="91"/>
      <c r="J213" s="91"/>
      <c r="K213" s="91"/>
      <c r="L213" s="91"/>
      <c r="M213" s="91"/>
      <c r="N213" s="84"/>
      <c r="O213" s="84"/>
      <c r="P213" s="92"/>
      <c r="Q213" s="93"/>
      <c r="R213" s="91"/>
      <c r="S213" s="91"/>
      <c r="T213" s="91"/>
      <c r="U213" s="91"/>
      <c r="V213" s="92"/>
      <c r="W213" s="92"/>
      <c r="X213" s="92"/>
      <c r="Y213" s="92"/>
      <c r="Z213" s="92"/>
      <c r="AA213" s="92"/>
      <c r="AB213" s="92"/>
      <c r="AC213" s="92"/>
      <c r="AD213" s="91"/>
      <c r="AE213" s="92"/>
      <c r="AF213" s="92"/>
      <c r="AG213" s="92"/>
      <c r="AH213" s="92"/>
      <c r="AI213" s="92"/>
      <c r="AJ213" s="113"/>
      <c r="AK213" s="92"/>
      <c r="AL213" s="96"/>
      <c r="AM213" s="96"/>
      <c r="AN213" s="84"/>
      <c r="AO213" s="96"/>
      <c r="AP213" s="92"/>
      <c r="AQ213" s="92"/>
      <c r="AR213" s="92"/>
      <c r="AS213" s="92"/>
      <c r="AT213" s="92"/>
      <c r="AU213" s="92"/>
      <c r="AV213" s="92"/>
      <c r="AW213" s="92"/>
      <c r="AX213" s="92"/>
      <c r="AY213" s="92"/>
      <c r="AZ213" s="92"/>
      <c r="BA213" s="84"/>
      <c r="BB213" s="84"/>
      <c r="BC213" s="84"/>
      <c r="BD213" s="84"/>
      <c r="BE213" s="84"/>
      <c r="BF213" s="84"/>
      <c r="BG213" s="84"/>
      <c r="BH213" s="84"/>
      <c r="BI213" s="92"/>
      <c r="BJ213" s="92"/>
      <c r="BK213" s="92"/>
      <c r="BL213" s="92"/>
      <c r="BM213" s="99"/>
      <c r="BN213" s="93"/>
      <c r="BO213" s="84"/>
      <c r="BP213" s="83" t="n">
        <v>212</v>
      </c>
    </row>
    <row r="214" customFormat="false" ht="30" hidden="false" customHeight="true" outlineLevel="0" collapsed="false">
      <c r="A214" s="84"/>
      <c r="D214" s="84"/>
      <c r="E214" s="91"/>
      <c r="F214" s="113"/>
      <c r="G214" s="89"/>
      <c r="H214" s="91"/>
      <c r="I214" s="91"/>
      <c r="J214" s="91"/>
      <c r="K214" s="91"/>
      <c r="L214" s="91"/>
      <c r="M214" s="91"/>
      <c r="N214" s="84"/>
      <c r="O214" s="84"/>
      <c r="P214" s="92"/>
      <c r="Q214" s="93"/>
      <c r="R214" s="91"/>
      <c r="S214" s="91"/>
      <c r="T214" s="91"/>
      <c r="U214" s="91"/>
      <c r="V214" s="92"/>
      <c r="W214" s="92"/>
      <c r="X214" s="92"/>
      <c r="Y214" s="92"/>
      <c r="Z214" s="92"/>
      <c r="AA214" s="92"/>
      <c r="AB214" s="92"/>
      <c r="AC214" s="92"/>
      <c r="AD214" s="91"/>
      <c r="AE214" s="92"/>
      <c r="AF214" s="92"/>
      <c r="AG214" s="92"/>
      <c r="AH214" s="92"/>
      <c r="AI214" s="92"/>
      <c r="AJ214" s="113"/>
      <c r="AK214" s="92"/>
      <c r="AL214" s="96"/>
      <c r="AM214" s="96"/>
      <c r="AN214" s="84"/>
      <c r="AO214" s="96"/>
      <c r="AP214" s="92"/>
      <c r="AQ214" s="92"/>
      <c r="AR214" s="92"/>
      <c r="AS214" s="92"/>
      <c r="AT214" s="92"/>
      <c r="AU214" s="92"/>
      <c r="AV214" s="92"/>
      <c r="AW214" s="92"/>
      <c r="AX214" s="92"/>
      <c r="AY214" s="92"/>
      <c r="AZ214" s="92"/>
      <c r="BA214" s="84"/>
      <c r="BB214" s="84"/>
      <c r="BC214" s="84"/>
      <c r="BD214" s="84"/>
      <c r="BE214" s="84"/>
      <c r="BF214" s="84"/>
      <c r="BG214" s="84"/>
      <c r="BH214" s="84"/>
      <c r="BI214" s="92"/>
      <c r="BJ214" s="92"/>
      <c r="BK214" s="92"/>
      <c r="BL214" s="92"/>
      <c r="BM214" s="99"/>
      <c r="BN214" s="93"/>
      <c r="BO214" s="84"/>
      <c r="BP214" s="83" t="n">
        <v>213</v>
      </c>
    </row>
    <row r="215" customFormat="false" ht="30" hidden="false" customHeight="true" outlineLevel="0" collapsed="false">
      <c r="A215" s="84"/>
      <c r="D215" s="84"/>
      <c r="E215" s="91"/>
      <c r="F215" s="113"/>
      <c r="G215" s="89"/>
      <c r="H215" s="91"/>
      <c r="I215" s="91"/>
      <c r="J215" s="91"/>
      <c r="K215" s="91"/>
      <c r="L215" s="91"/>
      <c r="M215" s="91"/>
      <c r="N215" s="84"/>
      <c r="O215" s="84"/>
      <c r="P215" s="92"/>
      <c r="Q215" s="93"/>
      <c r="R215" s="91"/>
      <c r="S215" s="91"/>
      <c r="T215" s="91"/>
      <c r="U215" s="91"/>
      <c r="V215" s="92"/>
      <c r="W215" s="92"/>
      <c r="X215" s="92"/>
      <c r="Y215" s="92"/>
      <c r="Z215" s="92"/>
      <c r="AA215" s="92"/>
      <c r="AB215" s="92"/>
      <c r="AC215" s="92"/>
      <c r="AD215" s="91"/>
      <c r="AE215" s="92"/>
      <c r="AF215" s="92"/>
      <c r="AG215" s="92"/>
      <c r="AH215" s="92"/>
      <c r="AI215" s="92"/>
      <c r="AJ215" s="113"/>
      <c r="AK215" s="92"/>
      <c r="AL215" s="96"/>
      <c r="AM215" s="96"/>
      <c r="AN215" s="84"/>
      <c r="AO215" s="96"/>
      <c r="AP215" s="92"/>
      <c r="AQ215" s="92"/>
      <c r="AR215" s="92"/>
      <c r="AS215" s="92"/>
      <c r="AT215" s="92"/>
      <c r="AU215" s="92"/>
      <c r="AV215" s="92"/>
      <c r="AW215" s="92"/>
      <c r="AX215" s="92"/>
      <c r="AY215" s="92"/>
      <c r="AZ215" s="92"/>
      <c r="BA215" s="84"/>
      <c r="BB215" s="84"/>
      <c r="BC215" s="84"/>
      <c r="BD215" s="84"/>
      <c r="BE215" s="84"/>
      <c r="BF215" s="84"/>
      <c r="BG215" s="84"/>
      <c r="BH215" s="84"/>
      <c r="BI215" s="92"/>
      <c r="BJ215" s="92"/>
      <c r="BK215" s="92"/>
      <c r="BL215" s="92"/>
      <c r="BM215" s="99"/>
      <c r="BN215" s="93"/>
      <c r="BO215" s="84"/>
      <c r="BP215" s="83" t="n">
        <v>214</v>
      </c>
    </row>
    <row r="216" customFormat="false" ht="30" hidden="false" customHeight="true" outlineLevel="0" collapsed="false">
      <c r="A216" s="84"/>
      <c r="D216" s="84"/>
      <c r="E216" s="91"/>
      <c r="F216" s="113"/>
      <c r="G216" s="89"/>
      <c r="H216" s="91"/>
      <c r="I216" s="91"/>
      <c r="J216" s="91"/>
      <c r="K216" s="91"/>
      <c r="L216" s="91"/>
      <c r="M216" s="91"/>
      <c r="N216" s="84"/>
      <c r="O216" s="84"/>
      <c r="P216" s="92"/>
      <c r="Q216" s="93"/>
      <c r="R216" s="91"/>
      <c r="S216" s="91"/>
      <c r="T216" s="91"/>
      <c r="U216" s="91"/>
      <c r="V216" s="92"/>
      <c r="W216" s="92"/>
      <c r="X216" s="92"/>
      <c r="Y216" s="92"/>
      <c r="Z216" s="92"/>
      <c r="AA216" s="92"/>
      <c r="AB216" s="92"/>
      <c r="AC216" s="92"/>
      <c r="AD216" s="91"/>
      <c r="AE216" s="92"/>
      <c r="AF216" s="92"/>
      <c r="AG216" s="92"/>
      <c r="AH216" s="92"/>
      <c r="AI216" s="92"/>
      <c r="AJ216" s="113"/>
      <c r="AK216" s="92"/>
      <c r="AL216" s="96"/>
      <c r="AM216" s="96"/>
      <c r="AN216" s="84"/>
      <c r="AO216" s="96"/>
      <c r="AP216" s="92"/>
      <c r="AQ216" s="92"/>
      <c r="AR216" s="92"/>
      <c r="AS216" s="92"/>
      <c r="AT216" s="92"/>
      <c r="AU216" s="92"/>
      <c r="AV216" s="92"/>
      <c r="AW216" s="92"/>
      <c r="AX216" s="92"/>
      <c r="AY216" s="92"/>
      <c r="AZ216" s="92"/>
      <c r="BA216" s="84"/>
      <c r="BB216" s="84"/>
      <c r="BC216" s="84"/>
      <c r="BD216" s="84"/>
      <c r="BE216" s="84"/>
      <c r="BF216" s="84"/>
      <c r="BG216" s="84"/>
      <c r="BH216" s="84"/>
      <c r="BI216" s="92"/>
      <c r="BJ216" s="92"/>
      <c r="BK216" s="92"/>
      <c r="BL216" s="92"/>
      <c r="BM216" s="99"/>
      <c r="BN216" s="93"/>
      <c r="BO216" s="84"/>
      <c r="BP216" s="83" t="n">
        <v>215</v>
      </c>
    </row>
    <row r="217" customFormat="false" ht="30" hidden="false" customHeight="true" outlineLevel="0" collapsed="false">
      <c r="A217" s="84"/>
      <c r="D217" s="84"/>
      <c r="E217" s="91"/>
      <c r="F217" s="113"/>
      <c r="G217" s="89"/>
      <c r="H217" s="91"/>
      <c r="I217" s="91"/>
      <c r="J217" s="91"/>
      <c r="K217" s="91"/>
      <c r="L217" s="91"/>
      <c r="M217" s="91"/>
      <c r="N217" s="84"/>
      <c r="O217" s="84"/>
      <c r="P217" s="92"/>
      <c r="Q217" s="93"/>
      <c r="R217" s="91"/>
      <c r="S217" s="91"/>
      <c r="T217" s="91"/>
      <c r="U217" s="91"/>
      <c r="V217" s="92"/>
      <c r="W217" s="92"/>
      <c r="X217" s="92"/>
      <c r="Y217" s="92"/>
      <c r="Z217" s="92"/>
      <c r="AA217" s="92"/>
      <c r="AB217" s="92"/>
      <c r="AC217" s="92"/>
      <c r="AD217" s="91"/>
      <c r="AE217" s="92"/>
      <c r="AF217" s="92"/>
      <c r="AG217" s="92"/>
      <c r="AH217" s="92"/>
      <c r="AI217" s="92"/>
      <c r="AJ217" s="113"/>
      <c r="AK217" s="92"/>
      <c r="AL217" s="96"/>
      <c r="AM217" s="96"/>
      <c r="AN217" s="84"/>
      <c r="AO217" s="96"/>
      <c r="AP217" s="92"/>
      <c r="AQ217" s="92"/>
      <c r="AR217" s="92"/>
      <c r="AS217" s="92"/>
      <c r="AT217" s="92"/>
      <c r="AU217" s="92"/>
      <c r="AV217" s="92"/>
      <c r="AW217" s="92"/>
      <c r="AX217" s="92"/>
      <c r="AY217" s="92"/>
      <c r="AZ217" s="92"/>
      <c r="BA217" s="84"/>
      <c r="BB217" s="84"/>
      <c r="BC217" s="84"/>
      <c r="BD217" s="84"/>
      <c r="BE217" s="84"/>
      <c r="BF217" s="84"/>
      <c r="BG217" s="84"/>
      <c r="BH217" s="84"/>
      <c r="BI217" s="92"/>
      <c r="BJ217" s="92"/>
      <c r="BK217" s="92"/>
      <c r="BL217" s="92"/>
      <c r="BM217" s="99"/>
      <c r="BN217" s="93"/>
      <c r="BO217" s="84"/>
      <c r="BP217" s="83" t="n">
        <v>216</v>
      </c>
    </row>
    <row r="218" customFormat="false" ht="30" hidden="false" customHeight="true" outlineLevel="0" collapsed="false">
      <c r="A218" s="84"/>
      <c r="D218" s="84"/>
      <c r="E218" s="91"/>
      <c r="F218" s="113"/>
      <c r="G218" s="89"/>
      <c r="H218" s="91"/>
      <c r="I218" s="91"/>
      <c r="J218" s="91"/>
      <c r="K218" s="91"/>
      <c r="L218" s="91"/>
      <c r="M218" s="91"/>
      <c r="N218" s="84"/>
      <c r="O218" s="84"/>
      <c r="P218" s="92"/>
      <c r="Q218" s="93"/>
      <c r="R218" s="91"/>
      <c r="S218" s="91"/>
      <c r="T218" s="91"/>
      <c r="U218" s="91"/>
      <c r="V218" s="92"/>
      <c r="W218" s="92"/>
      <c r="X218" s="92"/>
      <c r="Y218" s="92"/>
      <c r="Z218" s="92"/>
      <c r="AA218" s="92"/>
      <c r="AB218" s="92"/>
      <c r="AC218" s="92"/>
      <c r="AD218" s="91"/>
      <c r="AE218" s="92"/>
      <c r="AF218" s="92"/>
      <c r="AG218" s="92"/>
      <c r="AH218" s="92"/>
      <c r="AI218" s="92"/>
      <c r="AJ218" s="113"/>
      <c r="AK218" s="92"/>
      <c r="AL218" s="96"/>
      <c r="AM218" s="96"/>
      <c r="AN218" s="84"/>
      <c r="AO218" s="96"/>
      <c r="AP218" s="92"/>
      <c r="AQ218" s="92"/>
      <c r="AR218" s="92"/>
      <c r="AS218" s="92"/>
      <c r="AT218" s="92"/>
      <c r="AU218" s="92"/>
      <c r="AV218" s="92"/>
      <c r="AW218" s="92"/>
      <c r="AX218" s="92"/>
      <c r="AY218" s="92"/>
      <c r="AZ218" s="92"/>
      <c r="BA218" s="84"/>
      <c r="BB218" s="84"/>
      <c r="BC218" s="84"/>
      <c r="BD218" s="84"/>
      <c r="BE218" s="84"/>
      <c r="BF218" s="84"/>
      <c r="BG218" s="84"/>
      <c r="BH218" s="84"/>
      <c r="BI218" s="92"/>
      <c r="BJ218" s="92"/>
      <c r="BK218" s="92"/>
      <c r="BL218" s="92"/>
      <c r="BM218" s="99"/>
      <c r="BN218" s="93"/>
      <c r="BO218" s="84"/>
      <c r="BP218" s="83" t="n">
        <v>217</v>
      </c>
    </row>
    <row r="219" customFormat="false" ht="30" hidden="false" customHeight="true" outlineLevel="0" collapsed="false">
      <c r="A219" s="84"/>
      <c r="D219" s="84"/>
      <c r="E219" s="91"/>
      <c r="F219" s="113"/>
      <c r="G219" s="89"/>
      <c r="H219" s="91"/>
      <c r="I219" s="91"/>
      <c r="J219" s="91"/>
      <c r="K219" s="91"/>
      <c r="L219" s="91"/>
      <c r="M219" s="91"/>
      <c r="N219" s="84"/>
      <c r="O219" s="84"/>
      <c r="P219" s="92"/>
      <c r="Q219" s="93"/>
      <c r="R219" s="91"/>
      <c r="S219" s="91"/>
      <c r="T219" s="91"/>
      <c r="U219" s="91"/>
      <c r="V219" s="92"/>
      <c r="W219" s="92"/>
      <c r="X219" s="92"/>
      <c r="Y219" s="92"/>
      <c r="Z219" s="92"/>
      <c r="AA219" s="92"/>
      <c r="AB219" s="92"/>
      <c r="AC219" s="92"/>
      <c r="AD219" s="91"/>
      <c r="AE219" s="92"/>
      <c r="AF219" s="92"/>
      <c r="AG219" s="92"/>
      <c r="AH219" s="92"/>
      <c r="AI219" s="92"/>
      <c r="AJ219" s="113"/>
      <c r="AK219" s="92"/>
      <c r="AL219" s="96"/>
      <c r="AM219" s="96"/>
      <c r="AN219" s="84"/>
      <c r="AO219" s="96"/>
      <c r="AP219" s="92"/>
      <c r="AQ219" s="92"/>
      <c r="AR219" s="92"/>
      <c r="AS219" s="92"/>
      <c r="AT219" s="92"/>
      <c r="AU219" s="92"/>
      <c r="AV219" s="92"/>
      <c r="AW219" s="92"/>
      <c r="AX219" s="92"/>
      <c r="AY219" s="92"/>
      <c r="AZ219" s="92"/>
      <c r="BA219" s="84"/>
      <c r="BB219" s="84"/>
      <c r="BC219" s="84"/>
      <c r="BD219" s="84"/>
      <c r="BE219" s="84"/>
      <c r="BF219" s="84"/>
      <c r="BG219" s="84"/>
      <c r="BH219" s="84"/>
      <c r="BI219" s="92"/>
      <c r="BJ219" s="92"/>
      <c r="BK219" s="92"/>
      <c r="BL219" s="92"/>
      <c r="BM219" s="99"/>
      <c r="BN219" s="93"/>
      <c r="BO219" s="84"/>
      <c r="BP219" s="83" t="n">
        <v>218</v>
      </c>
    </row>
    <row r="220" customFormat="false" ht="30" hidden="false" customHeight="true" outlineLevel="0" collapsed="false">
      <c r="A220" s="84"/>
      <c r="D220" s="84"/>
      <c r="E220" s="91"/>
      <c r="F220" s="113"/>
      <c r="G220" s="89"/>
      <c r="H220" s="91"/>
      <c r="I220" s="91"/>
      <c r="J220" s="91"/>
      <c r="K220" s="91"/>
      <c r="L220" s="91"/>
      <c r="M220" s="91"/>
      <c r="N220" s="84"/>
      <c r="O220" s="84"/>
      <c r="P220" s="92"/>
      <c r="Q220" s="93"/>
      <c r="R220" s="91"/>
      <c r="S220" s="91"/>
      <c r="T220" s="91"/>
      <c r="U220" s="91"/>
      <c r="V220" s="92"/>
      <c r="W220" s="92"/>
      <c r="X220" s="92"/>
      <c r="Y220" s="92"/>
      <c r="Z220" s="92"/>
      <c r="AA220" s="92"/>
      <c r="AB220" s="92"/>
      <c r="AC220" s="92"/>
      <c r="AD220" s="91"/>
      <c r="AE220" s="92"/>
      <c r="AF220" s="92"/>
      <c r="AG220" s="92"/>
      <c r="AH220" s="92"/>
      <c r="AI220" s="92"/>
      <c r="AJ220" s="113"/>
      <c r="AK220" s="92"/>
      <c r="AL220" s="96"/>
      <c r="AM220" s="96"/>
      <c r="AN220" s="84"/>
      <c r="AO220" s="96"/>
      <c r="AP220" s="92"/>
      <c r="AQ220" s="92"/>
      <c r="AR220" s="92"/>
      <c r="AS220" s="92"/>
      <c r="AT220" s="92"/>
      <c r="AU220" s="92"/>
      <c r="AV220" s="92"/>
      <c r="AW220" s="92"/>
      <c r="AX220" s="92"/>
      <c r="AY220" s="92"/>
      <c r="AZ220" s="92"/>
      <c r="BA220" s="84"/>
      <c r="BB220" s="84"/>
      <c r="BC220" s="84"/>
      <c r="BD220" s="84"/>
      <c r="BE220" s="84"/>
      <c r="BF220" s="84"/>
      <c r="BG220" s="84"/>
      <c r="BH220" s="84"/>
      <c r="BI220" s="92"/>
      <c r="BJ220" s="92"/>
      <c r="BK220" s="92"/>
      <c r="BL220" s="92"/>
      <c r="BM220" s="99"/>
      <c r="BN220" s="93"/>
      <c r="BO220" s="84"/>
      <c r="BP220" s="83" t="n">
        <v>219</v>
      </c>
    </row>
    <row r="221" customFormat="false" ht="30" hidden="false" customHeight="true" outlineLevel="0" collapsed="false">
      <c r="A221" s="84"/>
      <c r="D221" s="84"/>
      <c r="E221" s="91"/>
      <c r="F221" s="113"/>
      <c r="G221" s="89"/>
      <c r="H221" s="91"/>
      <c r="I221" s="91"/>
      <c r="J221" s="91"/>
      <c r="K221" s="91"/>
      <c r="L221" s="91"/>
      <c r="M221" s="91"/>
      <c r="N221" s="84"/>
      <c r="O221" s="84"/>
      <c r="P221" s="92"/>
      <c r="Q221" s="93"/>
      <c r="R221" s="91"/>
      <c r="S221" s="91"/>
      <c r="T221" s="91"/>
      <c r="U221" s="91"/>
      <c r="V221" s="92"/>
      <c r="W221" s="92"/>
      <c r="X221" s="92"/>
      <c r="Y221" s="92"/>
      <c r="Z221" s="92"/>
      <c r="AA221" s="92"/>
      <c r="AB221" s="92"/>
      <c r="AC221" s="92"/>
      <c r="AD221" s="91"/>
      <c r="AE221" s="92"/>
      <c r="AF221" s="92"/>
      <c r="AG221" s="92"/>
      <c r="AH221" s="92"/>
      <c r="AI221" s="92"/>
      <c r="AJ221" s="113"/>
      <c r="AK221" s="92"/>
      <c r="AL221" s="96"/>
      <c r="AM221" s="96"/>
      <c r="AN221" s="84"/>
      <c r="AO221" s="96"/>
      <c r="AP221" s="92"/>
      <c r="AQ221" s="92"/>
      <c r="AR221" s="92"/>
      <c r="AS221" s="92"/>
      <c r="AT221" s="92"/>
      <c r="AU221" s="92"/>
      <c r="AV221" s="92"/>
      <c r="AW221" s="92"/>
      <c r="AX221" s="92"/>
      <c r="AY221" s="92"/>
      <c r="AZ221" s="92"/>
      <c r="BA221" s="84"/>
      <c r="BB221" s="84"/>
      <c r="BC221" s="84"/>
      <c r="BD221" s="84"/>
      <c r="BE221" s="84"/>
      <c r="BF221" s="84"/>
      <c r="BG221" s="84"/>
      <c r="BH221" s="84"/>
      <c r="BI221" s="92"/>
      <c r="BJ221" s="92"/>
      <c r="BK221" s="92"/>
      <c r="BL221" s="92"/>
      <c r="BM221" s="99"/>
      <c r="BN221" s="93"/>
      <c r="BO221" s="84"/>
      <c r="BP221" s="83" t="n">
        <v>220</v>
      </c>
    </row>
    <row r="222" customFormat="false" ht="30" hidden="false" customHeight="true" outlineLevel="0" collapsed="false">
      <c r="A222" s="84"/>
      <c r="D222" s="84"/>
      <c r="E222" s="91"/>
      <c r="F222" s="113"/>
      <c r="G222" s="89"/>
      <c r="H222" s="91"/>
      <c r="I222" s="91"/>
      <c r="J222" s="91"/>
      <c r="K222" s="91"/>
      <c r="L222" s="91"/>
      <c r="M222" s="91"/>
      <c r="N222" s="84"/>
      <c r="O222" s="84"/>
      <c r="P222" s="92"/>
      <c r="Q222" s="93"/>
      <c r="R222" s="91"/>
      <c r="S222" s="91"/>
      <c r="T222" s="91"/>
      <c r="U222" s="91"/>
      <c r="V222" s="92"/>
      <c r="W222" s="92"/>
      <c r="X222" s="92"/>
      <c r="Y222" s="92"/>
      <c r="Z222" s="92"/>
      <c r="AA222" s="92"/>
      <c r="AB222" s="92"/>
      <c r="AC222" s="92"/>
      <c r="AD222" s="91"/>
      <c r="AE222" s="92"/>
      <c r="AF222" s="92"/>
      <c r="AG222" s="92"/>
      <c r="AH222" s="92"/>
      <c r="AI222" s="92"/>
      <c r="AJ222" s="113"/>
      <c r="AK222" s="92"/>
      <c r="AL222" s="96"/>
      <c r="AM222" s="96"/>
      <c r="AN222" s="84"/>
      <c r="AO222" s="96"/>
      <c r="AP222" s="92"/>
      <c r="AQ222" s="92"/>
      <c r="AR222" s="92"/>
      <c r="AS222" s="92"/>
      <c r="AT222" s="92"/>
      <c r="AU222" s="92"/>
      <c r="AV222" s="92"/>
      <c r="AW222" s="92"/>
      <c r="AX222" s="92"/>
      <c r="AY222" s="92"/>
      <c r="AZ222" s="92"/>
      <c r="BA222" s="84"/>
      <c r="BB222" s="84"/>
      <c r="BC222" s="84"/>
      <c r="BD222" s="84"/>
      <c r="BE222" s="84"/>
      <c r="BF222" s="84"/>
      <c r="BG222" s="84"/>
      <c r="BH222" s="84"/>
      <c r="BI222" s="92"/>
      <c r="BJ222" s="92"/>
      <c r="BK222" s="92"/>
      <c r="BL222" s="92"/>
      <c r="BM222" s="99"/>
      <c r="BN222" s="93"/>
      <c r="BO222" s="84"/>
      <c r="BP222" s="83" t="n">
        <v>221</v>
      </c>
    </row>
    <row r="223" customFormat="false" ht="30" hidden="false" customHeight="true" outlineLevel="0" collapsed="false">
      <c r="A223" s="84"/>
      <c r="D223" s="84"/>
      <c r="E223" s="91"/>
      <c r="F223" s="113"/>
      <c r="G223" s="89"/>
      <c r="H223" s="91"/>
      <c r="I223" s="91"/>
      <c r="J223" s="91"/>
      <c r="K223" s="91"/>
      <c r="L223" s="91"/>
      <c r="M223" s="91"/>
      <c r="N223" s="84"/>
      <c r="O223" s="84"/>
      <c r="P223" s="92"/>
      <c r="Q223" s="93"/>
      <c r="R223" s="91"/>
      <c r="S223" s="91"/>
      <c r="T223" s="91"/>
      <c r="U223" s="91"/>
      <c r="V223" s="92"/>
      <c r="W223" s="92"/>
      <c r="X223" s="92"/>
      <c r="Y223" s="92"/>
      <c r="Z223" s="92"/>
      <c r="AA223" s="92"/>
      <c r="AB223" s="92"/>
      <c r="AC223" s="92"/>
      <c r="AD223" s="91"/>
      <c r="AE223" s="92"/>
      <c r="AF223" s="92"/>
      <c r="AG223" s="92"/>
      <c r="AH223" s="92"/>
      <c r="AI223" s="92"/>
      <c r="AJ223" s="113"/>
      <c r="AK223" s="92"/>
      <c r="AL223" s="96"/>
      <c r="AM223" s="96"/>
      <c r="AN223" s="84"/>
      <c r="AO223" s="96"/>
      <c r="AP223" s="92"/>
      <c r="AQ223" s="92"/>
      <c r="AR223" s="92"/>
      <c r="AS223" s="92"/>
      <c r="AT223" s="92"/>
      <c r="AU223" s="92"/>
      <c r="AV223" s="92"/>
      <c r="AW223" s="92"/>
      <c r="AX223" s="92"/>
      <c r="AY223" s="92"/>
      <c r="AZ223" s="92"/>
      <c r="BA223" s="84"/>
      <c r="BB223" s="84"/>
      <c r="BC223" s="84"/>
      <c r="BD223" s="84"/>
      <c r="BE223" s="84"/>
      <c r="BF223" s="84"/>
      <c r="BG223" s="84"/>
      <c r="BH223" s="84"/>
      <c r="BI223" s="92"/>
      <c r="BJ223" s="92"/>
      <c r="BK223" s="92"/>
      <c r="BL223" s="92"/>
      <c r="BM223" s="99"/>
      <c r="BN223" s="93"/>
      <c r="BO223" s="84"/>
      <c r="BP223" s="83" t="n">
        <v>222</v>
      </c>
    </row>
    <row r="224" customFormat="false" ht="30" hidden="false" customHeight="true" outlineLevel="0" collapsed="false">
      <c r="A224" s="84"/>
      <c r="D224" s="84"/>
      <c r="E224" s="91"/>
      <c r="F224" s="113"/>
      <c r="G224" s="89"/>
      <c r="H224" s="91"/>
      <c r="I224" s="91"/>
      <c r="J224" s="91"/>
      <c r="K224" s="91"/>
      <c r="L224" s="91"/>
      <c r="M224" s="91"/>
      <c r="N224" s="84"/>
      <c r="O224" s="84"/>
      <c r="P224" s="92"/>
      <c r="Q224" s="93"/>
      <c r="R224" s="91"/>
      <c r="S224" s="91"/>
      <c r="T224" s="91"/>
      <c r="U224" s="91"/>
      <c r="V224" s="92"/>
      <c r="W224" s="92"/>
      <c r="X224" s="92"/>
      <c r="Y224" s="92"/>
      <c r="Z224" s="92"/>
      <c r="AA224" s="92"/>
      <c r="AB224" s="92"/>
      <c r="AC224" s="92"/>
      <c r="AD224" s="91"/>
      <c r="AE224" s="92"/>
      <c r="AF224" s="92"/>
      <c r="AG224" s="92"/>
      <c r="AH224" s="92"/>
      <c r="AI224" s="92"/>
      <c r="AJ224" s="113"/>
      <c r="AK224" s="92"/>
      <c r="AL224" s="96"/>
      <c r="AM224" s="96"/>
      <c r="AN224" s="84"/>
      <c r="AO224" s="96"/>
      <c r="AP224" s="92"/>
      <c r="AQ224" s="92"/>
      <c r="AR224" s="92"/>
      <c r="AS224" s="92"/>
      <c r="AT224" s="92"/>
      <c r="AU224" s="92"/>
      <c r="AV224" s="92"/>
      <c r="AW224" s="92"/>
      <c r="AX224" s="92"/>
      <c r="AY224" s="92"/>
      <c r="AZ224" s="92"/>
      <c r="BA224" s="84"/>
      <c r="BB224" s="84"/>
      <c r="BC224" s="84"/>
      <c r="BD224" s="84"/>
      <c r="BE224" s="84"/>
      <c r="BF224" s="84"/>
      <c r="BG224" s="84"/>
      <c r="BH224" s="84"/>
      <c r="BI224" s="92"/>
      <c r="BJ224" s="92"/>
      <c r="BK224" s="92"/>
      <c r="BL224" s="92"/>
      <c r="BM224" s="99"/>
      <c r="BN224" s="93"/>
      <c r="BO224" s="84"/>
      <c r="BP224" s="83" t="n">
        <v>223</v>
      </c>
    </row>
    <row r="225" customFormat="false" ht="30" hidden="false" customHeight="true" outlineLevel="0" collapsed="false">
      <c r="A225" s="84"/>
      <c r="D225" s="84"/>
      <c r="E225" s="91"/>
      <c r="F225" s="113"/>
      <c r="G225" s="89"/>
      <c r="H225" s="91"/>
      <c r="I225" s="91"/>
      <c r="J225" s="91"/>
      <c r="K225" s="91"/>
      <c r="L225" s="91"/>
      <c r="M225" s="91"/>
      <c r="N225" s="84"/>
      <c r="O225" s="84"/>
      <c r="P225" s="92"/>
      <c r="Q225" s="93"/>
      <c r="R225" s="91"/>
      <c r="S225" s="91"/>
      <c r="T225" s="91"/>
      <c r="U225" s="91"/>
      <c r="V225" s="92"/>
      <c r="W225" s="92"/>
      <c r="X225" s="92"/>
      <c r="Y225" s="92"/>
      <c r="Z225" s="92"/>
      <c r="AA225" s="92"/>
      <c r="AB225" s="92"/>
      <c r="AC225" s="92"/>
      <c r="AD225" s="91"/>
      <c r="AE225" s="92"/>
      <c r="AF225" s="92"/>
      <c r="AG225" s="92"/>
      <c r="AH225" s="92"/>
      <c r="AI225" s="92"/>
      <c r="AJ225" s="113"/>
      <c r="AK225" s="92"/>
      <c r="AL225" s="96"/>
      <c r="AM225" s="96"/>
      <c r="AN225" s="84"/>
      <c r="AO225" s="96"/>
      <c r="AP225" s="92"/>
      <c r="AQ225" s="92"/>
      <c r="AR225" s="92"/>
      <c r="AS225" s="92"/>
      <c r="AT225" s="92"/>
      <c r="AU225" s="92"/>
      <c r="AV225" s="92"/>
      <c r="AW225" s="92"/>
      <c r="AX225" s="92"/>
      <c r="AY225" s="92"/>
      <c r="AZ225" s="92"/>
      <c r="BA225" s="84"/>
      <c r="BB225" s="84"/>
      <c r="BC225" s="84"/>
      <c r="BD225" s="84"/>
      <c r="BE225" s="84"/>
      <c r="BF225" s="84"/>
      <c r="BG225" s="84"/>
      <c r="BH225" s="84"/>
      <c r="BI225" s="92"/>
      <c r="BJ225" s="92"/>
      <c r="BK225" s="92"/>
      <c r="BL225" s="92"/>
      <c r="BM225" s="99"/>
      <c r="BN225" s="93"/>
      <c r="BO225" s="84"/>
      <c r="BP225" s="83" t="n">
        <v>224</v>
      </c>
    </row>
    <row r="226" customFormat="false" ht="30" hidden="false" customHeight="true" outlineLevel="0" collapsed="false">
      <c r="A226" s="84"/>
      <c r="D226" s="84"/>
      <c r="E226" s="91"/>
      <c r="F226" s="113"/>
      <c r="G226" s="89"/>
      <c r="H226" s="91"/>
      <c r="I226" s="91"/>
      <c r="J226" s="91"/>
      <c r="K226" s="91"/>
      <c r="L226" s="91"/>
      <c r="M226" s="91"/>
      <c r="N226" s="84"/>
      <c r="O226" s="84"/>
      <c r="P226" s="92"/>
      <c r="Q226" s="93"/>
      <c r="R226" s="91"/>
      <c r="S226" s="91"/>
      <c r="T226" s="91"/>
      <c r="U226" s="91"/>
      <c r="V226" s="92"/>
      <c r="W226" s="92"/>
      <c r="X226" s="92"/>
      <c r="Y226" s="92"/>
      <c r="Z226" s="92"/>
      <c r="AA226" s="92"/>
      <c r="AB226" s="92"/>
      <c r="AC226" s="92"/>
      <c r="AD226" s="91"/>
      <c r="AE226" s="92"/>
      <c r="AF226" s="92"/>
      <c r="AG226" s="92"/>
      <c r="AH226" s="92"/>
      <c r="AI226" s="92"/>
      <c r="AJ226" s="113"/>
      <c r="AK226" s="92"/>
      <c r="AL226" s="96"/>
      <c r="AM226" s="96"/>
      <c r="AN226" s="84"/>
      <c r="AO226" s="96"/>
      <c r="AP226" s="92"/>
      <c r="AQ226" s="92"/>
      <c r="AR226" s="92"/>
      <c r="AS226" s="92"/>
      <c r="AT226" s="92"/>
      <c r="AU226" s="92"/>
      <c r="AV226" s="92"/>
      <c r="AW226" s="92"/>
      <c r="AX226" s="92"/>
      <c r="AY226" s="92"/>
      <c r="AZ226" s="92"/>
      <c r="BA226" s="84"/>
      <c r="BB226" s="84"/>
      <c r="BC226" s="84"/>
      <c r="BD226" s="84"/>
      <c r="BE226" s="84"/>
      <c r="BF226" s="84"/>
      <c r="BG226" s="84"/>
      <c r="BH226" s="84"/>
      <c r="BI226" s="92"/>
      <c r="BJ226" s="92"/>
      <c r="BK226" s="92"/>
      <c r="BL226" s="92"/>
      <c r="BM226" s="99"/>
      <c r="BN226" s="93"/>
      <c r="BO226" s="84"/>
      <c r="BP226" s="83" t="n">
        <v>225</v>
      </c>
    </row>
    <row r="227" customFormat="false" ht="30" hidden="false" customHeight="true" outlineLevel="0" collapsed="false">
      <c r="A227" s="84"/>
      <c r="D227" s="84"/>
      <c r="E227" s="91"/>
      <c r="F227" s="113"/>
      <c r="G227" s="89"/>
      <c r="H227" s="91"/>
      <c r="I227" s="91"/>
      <c r="J227" s="91"/>
      <c r="K227" s="91"/>
      <c r="L227" s="91"/>
      <c r="M227" s="91"/>
      <c r="N227" s="84"/>
      <c r="O227" s="84"/>
      <c r="P227" s="92"/>
      <c r="Q227" s="93"/>
      <c r="R227" s="91"/>
      <c r="S227" s="91"/>
      <c r="T227" s="91"/>
      <c r="U227" s="91"/>
      <c r="V227" s="92"/>
      <c r="W227" s="92"/>
      <c r="X227" s="92"/>
      <c r="Y227" s="92"/>
      <c r="Z227" s="92"/>
      <c r="AA227" s="92"/>
      <c r="AB227" s="92"/>
      <c r="AC227" s="92"/>
      <c r="AD227" s="91"/>
      <c r="AE227" s="92"/>
      <c r="AF227" s="92"/>
      <c r="AG227" s="92"/>
      <c r="AH227" s="92"/>
      <c r="AI227" s="92"/>
      <c r="AJ227" s="113"/>
      <c r="AK227" s="92"/>
      <c r="AL227" s="96"/>
      <c r="AM227" s="96"/>
      <c r="AN227" s="84"/>
      <c r="AO227" s="96"/>
      <c r="AP227" s="92"/>
      <c r="AQ227" s="92"/>
      <c r="AR227" s="92"/>
      <c r="AS227" s="92"/>
      <c r="AT227" s="92"/>
      <c r="AU227" s="92"/>
      <c r="AV227" s="92"/>
      <c r="AW227" s="92"/>
      <c r="AX227" s="92"/>
      <c r="AY227" s="92"/>
      <c r="AZ227" s="92"/>
      <c r="BA227" s="84"/>
      <c r="BB227" s="84"/>
      <c r="BC227" s="84"/>
      <c r="BD227" s="84"/>
      <c r="BE227" s="84"/>
      <c r="BF227" s="84"/>
      <c r="BG227" s="84"/>
      <c r="BH227" s="84"/>
      <c r="BI227" s="92"/>
      <c r="BJ227" s="92"/>
      <c r="BK227" s="92"/>
      <c r="BL227" s="92"/>
      <c r="BM227" s="99"/>
      <c r="BN227" s="93"/>
      <c r="BO227" s="84"/>
      <c r="BP227" s="83" t="n">
        <v>226</v>
      </c>
    </row>
    <row r="228" customFormat="false" ht="30" hidden="false" customHeight="true" outlineLevel="0" collapsed="false">
      <c r="A228" s="84"/>
      <c r="D228" s="84"/>
      <c r="E228" s="91"/>
      <c r="F228" s="113"/>
      <c r="G228" s="89"/>
      <c r="H228" s="91"/>
      <c r="I228" s="91"/>
      <c r="J228" s="91"/>
      <c r="K228" s="91"/>
      <c r="L228" s="91"/>
      <c r="M228" s="91"/>
      <c r="N228" s="84"/>
      <c r="O228" s="84"/>
      <c r="P228" s="92"/>
      <c r="Q228" s="93"/>
      <c r="R228" s="91"/>
      <c r="S228" s="91"/>
      <c r="T228" s="91"/>
      <c r="U228" s="91"/>
      <c r="V228" s="92"/>
      <c r="W228" s="92"/>
      <c r="X228" s="92"/>
      <c r="Y228" s="92"/>
      <c r="Z228" s="92"/>
      <c r="AA228" s="92"/>
      <c r="AB228" s="92"/>
      <c r="AC228" s="92"/>
      <c r="AD228" s="91"/>
      <c r="AE228" s="92"/>
      <c r="AF228" s="92"/>
      <c r="AG228" s="92"/>
      <c r="AH228" s="92"/>
      <c r="AI228" s="92"/>
      <c r="AJ228" s="113"/>
      <c r="AK228" s="92"/>
      <c r="AL228" s="96"/>
      <c r="AM228" s="96"/>
      <c r="AN228" s="84"/>
      <c r="AO228" s="96"/>
      <c r="AP228" s="92"/>
      <c r="AQ228" s="92"/>
      <c r="AR228" s="92"/>
      <c r="AS228" s="92"/>
      <c r="AT228" s="92"/>
      <c r="AU228" s="92"/>
      <c r="AV228" s="92"/>
      <c r="AW228" s="92"/>
      <c r="AX228" s="92"/>
      <c r="AY228" s="92"/>
      <c r="AZ228" s="92"/>
      <c r="BA228" s="84"/>
      <c r="BB228" s="84"/>
      <c r="BC228" s="84"/>
      <c r="BD228" s="84"/>
      <c r="BE228" s="84"/>
      <c r="BF228" s="84"/>
      <c r="BG228" s="84"/>
      <c r="BH228" s="84"/>
      <c r="BI228" s="92"/>
      <c r="BJ228" s="92"/>
      <c r="BK228" s="92"/>
      <c r="BL228" s="92"/>
      <c r="BM228" s="99"/>
      <c r="BN228" s="93"/>
      <c r="BO228" s="84"/>
      <c r="BP228" s="83" t="n">
        <v>227</v>
      </c>
    </row>
    <row r="229" customFormat="false" ht="30" hidden="false" customHeight="true" outlineLevel="0" collapsed="false">
      <c r="A229" s="84"/>
      <c r="D229" s="84"/>
      <c r="E229" s="91"/>
      <c r="F229" s="113"/>
      <c r="G229" s="89"/>
      <c r="H229" s="91"/>
      <c r="I229" s="91"/>
      <c r="J229" s="91"/>
      <c r="K229" s="91"/>
      <c r="L229" s="91"/>
      <c r="M229" s="91"/>
      <c r="N229" s="84"/>
      <c r="O229" s="84"/>
      <c r="P229" s="92"/>
      <c r="Q229" s="93"/>
      <c r="R229" s="91"/>
      <c r="S229" s="91"/>
      <c r="T229" s="91"/>
      <c r="U229" s="91"/>
      <c r="V229" s="92"/>
      <c r="W229" s="92"/>
      <c r="X229" s="92"/>
      <c r="Y229" s="92"/>
      <c r="Z229" s="92"/>
      <c r="AA229" s="92"/>
      <c r="AB229" s="92"/>
      <c r="AC229" s="92"/>
      <c r="AD229" s="91"/>
      <c r="AE229" s="92"/>
      <c r="AF229" s="92"/>
      <c r="AG229" s="92"/>
      <c r="AH229" s="92"/>
      <c r="AI229" s="92"/>
      <c r="AJ229" s="113"/>
      <c r="AK229" s="92"/>
      <c r="AL229" s="96"/>
      <c r="AM229" s="96"/>
      <c r="AN229" s="84"/>
      <c r="AO229" s="96"/>
      <c r="AP229" s="92"/>
      <c r="AQ229" s="92"/>
      <c r="AR229" s="92"/>
      <c r="AS229" s="92"/>
      <c r="AT229" s="92"/>
      <c r="AU229" s="92"/>
      <c r="AV229" s="92"/>
      <c r="AW229" s="92"/>
      <c r="AX229" s="92"/>
      <c r="AY229" s="92"/>
      <c r="AZ229" s="92"/>
      <c r="BA229" s="84"/>
      <c r="BB229" s="84"/>
      <c r="BC229" s="84"/>
      <c r="BD229" s="84"/>
      <c r="BE229" s="84"/>
      <c r="BF229" s="84"/>
      <c r="BG229" s="84"/>
      <c r="BH229" s="84"/>
      <c r="BI229" s="92"/>
      <c r="BJ229" s="92"/>
      <c r="BK229" s="92"/>
      <c r="BL229" s="92"/>
      <c r="BM229" s="99"/>
      <c r="BN229" s="93"/>
      <c r="BO229" s="84"/>
      <c r="BP229" s="83" t="n">
        <v>228</v>
      </c>
    </row>
    <row r="230" customFormat="false" ht="30" hidden="false" customHeight="true" outlineLevel="0" collapsed="false">
      <c r="A230" s="84"/>
      <c r="D230" s="84"/>
      <c r="E230" s="91"/>
      <c r="F230" s="113"/>
      <c r="G230" s="89"/>
      <c r="H230" s="91"/>
      <c r="I230" s="91"/>
      <c r="J230" s="91"/>
      <c r="K230" s="91"/>
      <c r="L230" s="91"/>
      <c r="M230" s="91"/>
      <c r="N230" s="84"/>
      <c r="O230" s="84"/>
      <c r="P230" s="92"/>
      <c r="Q230" s="93"/>
      <c r="R230" s="91"/>
      <c r="S230" s="91"/>
      <c r="T230" s="91"/>
      <c r="U230" s="91"/>
      <c r="V230" s="92"/>
      <c r="W230" s="92"/>
      <c r="X230" s="92"/>
      <c r="Y230" s="92"/>
      <c r="Z230" s="92"/>
      <c r="AA230" s="92"/>
      <c r="AB230" s="92"/>
      <c r="AC230" s="92"/>
      <c r="AD230" s="91"/>
      <c r="AE230" s="92"/>
      <c r="AF230" s="92"/>
      <c r="AG230" s="92"/>
      <c r="AH230" s="92"/>
      <c r="AI230" s="92"/>
      <c r="AJ230" s="113"/>
      <c r="AK230" s="92"/>
      <c r="AL230" s="96"/>
      <c r="AM230" s="96"/>
      <c r="AN230" s="84"/>
      <c r="AO230" s="96"/>
      <c r="AP230" s="92"/>
      <c r="AQ230" s="92"/>
      <c r="AR230" s="92"/>
      <c r="AS230" s="92"/>
      <c r="AT230" s="92"/>
      <c r="AU230" s="92"/>
      <c r="AV230" s="92"/>
      <c r="AW230" s="92"/>
      <c r="AX230" s="92"/>
      <c r="AY230" s="92"/>
      <c r="AZ230" s="92"/>
      <c r="BA230" s="84"/>
      <c r="BB230" s="84"/>
      <c r="BC230" s="84"/>
      <c r="BD230" s="84"/>
      <c r="BE230" s="84"/>
      <c r="BF230" s="84"/>
      <c r="BG230" s="84"/>
      <c r="BH230" s="84"/>
      <c r="BI230" s="92"/>
      <c r="BJ230" s="92"/>
      <c r="BK230" s="92"/>
      <c r="BL230" s="92"/>
      <c r="BM230" s="99"/>
      <c r="BN230" s="93"/>
      <c r="BO230" s="84"/>
      <c r="BP230" s="83" t="n">
        <v>229</v>
      </c>
    </row>
    <row r="231" customFormat="false" ht="30" hidden="false" customHeight="true" outlineLevel="0" collapsed="false">
      <c r="A231" s="84"/>
      <c r="D231" s="84"/>
      <c r="E231" s="91"/>
      <c r="F231" s="113"/>
      <c r="G231" s="89"/>
      <c r="H231" s="91"/>
      <c r="I231" s="91"/>
      <c r="J231" s="91"/>
      <c r="K231" s="91"/>
      <c r="L231" s="91"/>
      <c r="M231" s="91"/>
      <c r="N231" s="84"/>
      <c r="O231" s="84"/>
      <c r="P231" s="92"/>
      <c r="Q231" s="93"/>
      <c r="R231" s="91"/>
      <c r="S231" s="91"/>
      <c r="T231" s="91"/>
      <c r="U231" s="91"/>
      <c r="V231" s="92"/>
      <c r="W231" s="92"/>
      <c r="X231" s="92"/>
      <c r="Y231" s="92"/>
      <c r="Z231" s="92"/>
      <c r="AA231" s="92"/>
      <c r="AB231" s="92"/>
      <c r="AC231" s="92"/>
      <c r="AD231" s="91"/>
      <c r="AE231" s="92"/>
      <c r="AF231" s="92"/>
      <c r="AG231" s="92"/>
      <c r="AH231" s="92"/>
      <c r="AI231" s="92"/>
      <c r="AJ231" s="113"/>
      <c r="AK231" s="92"/>
      <c r="AL231" s="96"/>
      <c r="AM231" s="96"/>
      <c r="AN231" s="84"/>
      <c r="AO231" s="96"/>
      <c r="AP231" s="92"/>
      <c r="AQ231" s="92"/>
      <c r="AR231" s="92"/>
      <c r="AS231" s="92"/>
      <c r="AT231" s="92"/>
      <c r="AU231" s="92"/>
      <c r="AV231" s="92"/>
      <c r="AW231" s="92"/>
      <c r="AX231" s="92"/>
      <c r="AY231" s="92"/>
      <c r="AZ231" s="92"/>
      <c r="BA231" s="84"/>
      <c r="BB231" s="84"/>
      <c r="BC231" s="84"/>
      <c r="BD231" s="84"/>
      <c r="BE231" s="84"/>
      <c r="BF231" s="84"/>
      <c r="BG231" s="84"/>
      <c r="BH231" s="84"/>
      <c r="BI231" s="92"/>
      <c r="BJ231" s="92"/>
      <c r="BK231" s="92"/>
      <c r="BL231" s="92"/>
      <c r="BM231" s="99"/>
      <c r="BN231" s="93"/>
      <c r="BO231" s="84"/>
      <c r="BP231" s="83" t="n">
        <v>230</v>
      </c>
    </row>
    <row r="232" customFormat="false" ht="30" hidden="false" customHeight="true" outlineLevel="0" collapsed="false">
      <c r="A232" s="84"/>
      <c r="D232" s="84"/>
      <c r="E232" s="91"/>
      <c r="F232" s="113"/>
      <c r="G232" s="89"/>
      <c r="H232" s="91"/>
      <c r="I232" s="91"/>
      <c r="J232" s="91"/>
      <c r="K232" s="91"/>
      <c r="L232" s="91"/>
      <c r="M232" s="91"/>
      <c r="N232" s="84"/>
      <c r="O232" s="84"/>
      <c r="P232" s="92"/>
      <c r="Q232" s="93"/>
      <c r="R232" s="91"/>
      <c r="S232" s="91"/>
      <c r="T232" s="91"/>
      <c r="U232" s="91"/>
      <c r="V232" s="92"/>
      <c r="W232" s="92"/>
      <c r="X232" s="92"/>
      <c r="Y232" s="92"/>
      <c r="Z232" s="92"/>
      <c r="AA232" s="92"/>
      <c r="AB232" s="92"/>
      <c r="AC232" s="92"/>
      <c r="AD232" s="91"/>
      <c r="AE232" s="92"/>
      <c r="AF232" s="92"/>
      <c r="AG232" s="92"/>
      <c r="AH232" s="92"/>
      <c r="AI232" s="92"/>
      <c r="AJ232" s="113"/>
      <c r="AK232" s="92"/>
      <c r="AL232" s="96"/>
      <c r="AM232" s="96"/>
      <c r="AN232" s="84"/>
      <c r="AO232" s="96"/>
      <c r="AP232" s="92"/>
      <c r="AQ232" s="92"/>
      <c r="AR232" s="92"/>
      <c r="AS232" s="92"/>
      <c r="AT232" s="92"/>
      <c r="AU232" s="92"/>
      <c r="AV232" s="92"/>
      <c r="AW232" s="92"/>
      <c r="AX232" s="92"/>
      <c r="AY232" s="92"/>
      <c r="AZ232" s="92"/>
      <c r="BA232" s="84"/>
      <c r="BB232" s="84"/>
      <c r="BC232" s="84"/>
      <c r="BD232" s="84"/>
      <c r="BE232" s="84"/>
      <c r="BF232" s="84"/>
      <c r="BG232" s="84"/>
      <c r="BH232" s="84"/>
      <c r="BI232" s="92"/>
      <c r="BJ232" s="92"/>
      <c r="BK232" s="92"/>
      <c r="BL232" s="92"/>
      <c r="BM232" s="99"/>
      <c r="BN232" s="93"/>
      <c r="BO232" s="84"/>
      <c r="BP232" s="83" t="n">
        <v>231</v>
      </c>
    </row>
    <row r="233" customFormat="false" ht="30" hidden="false" customHeight="true" outlineLevel="0" collapsed="false">
      <c r="A233" s="84"/>
      <c r="D233" s="84"/>
      <c r="E233" s="91"/>
      <c r="F233" s="113"/>
      <c r="G233" s="89"/>
      <c r="H233" s="91"/>
      <c r="I233" s="91"/>
      <c r="J233" s="91"/>
      <c r="K233" s="91"/>
      <c r="L233" s="91"/>
      <c r="M233" s="91"/>
      <c r="N233" s="84"/>
      <c r="O233" s="84"/>
      <c r="P233" s="92"/>
      <c r="Q233" s="93"/>
      <c r="R233" s="91"/>
      <c r="S233" s="91"/>
      <c r="T233" s="91"/>
      <c r="U233" s="91"/>
      <c r="V233" s="92"/>
      <c r="W233" s="92"/>
      <c r="X233" s="92"/>
      <c r="Y233" s="92"/>
      <c r="Z233" s="92"/>
      <c r="AA233" s="92"/>
      <c r="AB233" s="92"/>
      <c r="AC233" s="92"/>
      <c r="AD233" s="91"/>
      <c r="AE233" s="92"/>
      <c r="AF233" s="92"/>
      <c r="AG233" s="92"/>
      <c r="AH233" s="92"/>
      <c r="AI233" s="92"/>
      <c r="AJ233" s="113"/>
      <c r="AK233" s="92"/>
      <c r="AL233" s="96"/>
      <c r="AM233" s="96"/>
      <c r="AN233" s="84"/>
      <c r="AO233" s="96"/>
      <c r="AP233" s="92"/>
      <c r="AQ233" s="92"/>
      <c r="AR233" s="92"/>
      <c r="AS233" s="92"/>
      <c r="AT233" s="92"/>
      <c r="AU233" s="92"/>
      <c r="AV233" s="92"/>
      <c r="AW233" s="92"/>
      <c r="AX233" s="92"/>
      <c r="AY233" s="92"/>
      <c r="AZ233" s="92"/>
      <c r="BA233" s="84"/>
      <c r="BB233" s="84"/>
      <c r="BC233" s="84"/>
      <c r="BD233" s="84"/>
      <c r="BE233" s="84"/>
      <c r="BF233" s="84"/>
      <c r="BG233" s="84"/>
      <c r="BH233" s="84"/>
      <c r="BI233" s="92"/>
      <c r="BJ233" s="92"/>
      <c r="BK233" s="92"/>
      <c r="BL233" s="92"/>
      <c r="BM233" s="99"/>
      <c r="BN233" s="93"/>
      <c r="BO233" s="84"/>
      <c r="BP233" s="83" t="n">
        <v>232</v>
      </c>
    </row>
    <row r="234" customFormat="false" ht="30" hidden="false" customHeight="true" outlineLevel="0" collapsed="false">
      <c r="A234" s="84"/>
      <c r="D234" s="84"/>
      <c r="E234" s="91"/>
      <c r="F234" s="113"/>
      <c r="G234" s="89"/>
      <c r="H234" s="91"/>
      <c r="I234" s="91"/>
      <c r="J234" s="91"/>
      <c r="K234" s="91"/>
      <c r="L234" s="91"/>
      <c r="M234" s="91"/>
      <c r="N234" s="84"/>
      <c r="O234" s="84"/>
      <c r="P234" s="92"/>
      <c r="Q234" s="93"/>
      <c r="R234" s="91"/>
      <c r="S234" s="91"/>
      <c r="T234" s="91"/>
      <c r="U234" s="91"/>
      <c r="V234" s="92"/>
      <c r="W234" s="92"/>
      <c r="X234" s="92"/>
      <c r="Y234" s="92"/>
      <c r="Z234" s="92"/>
      <c r="AA234" s="92"/>
      <c r="AB234" s="92"/>
      <c r="AC234" s="92"/>
      <c r="AD234" s="91"/>
      <c r="AE234" s="92"/>
      <c r="AF234" s="92"/>
      <c r="AG234" s="92"/>
      <c r="AH234" s="92"/>
      <c r="AI234" s="92"/>
      <c r="AJ234" s="113"/>
      <c r="AK234" s="92"/>
      <c r="AL234" s="96"/>
      <c r="AM234" s="96"/>
      <c r="AN234" s="84"/>
      <c r="AO234" s="96"/>
      <c r="AP234" s="92"/>
      <c r="AQ234" s="92"/>
      <c r="AR234" s="92"/>
      <c r="AS234" s="92"/>
      <c r="AT234" s="92"/>
      <c r="AU234" s="92"/>
      <c r="AV234" s="92"/>
      <c r="AW234" s="92"/>
      <c r="AX234" s="92"/>
      <c r="AY234" s="92"/>
      <c r="AZ234" s="92"/>
      <c r="BA234" s="84"/>
      <c r="BB234" s="84"/>
      <c r="BC234" s="84"/>
      <c r="BD234" s="84"/>
      <c r="BE234" s="84"/>
      <c r="BF234" s="84"/>
      <c r="BG234" s="84"/>
      <c r="BH234" s="84"/>
      <c r="BI234" s="92"/>
      <c r="BJ234" s="92"/>
      <c r="BK234" s="92"/>
      <c r="BL234" s="92"/>
      <c r="BM234" s="99"/>
      <c r="BN234" s="93"/>
      <c r="BO234" s="84"/>
      <c r="BP234" s="83" t="n">
        <v>233</v>
      </c>
    </row>
    <row r="235" customFormat="false" ht="30" hidden="false" customHeight="true" outlineLevel="0" collapsed="false">
      <c r="A235" s="84"/>
      <c r="D235" s="84"/>
      <c r="E235" s="91"/>
      <c r="F235" s="113"/>
      <c r="G235" s="89"/>
      <c r="H235" s="91"/>
      <c r="I235" s="91"/>
      <c r="J235" s="91"/>
      <c r="K235" s="91"/>
      <c r="L235" s="91"/>
      <c r="M235" s="91"/>
      <c r="N235" s="84"/>
      <c r="O235" s="84"/>
      <c r="P235" s="92"/>
      <c r="Q235" s="93"/>
      <c r="R235" s="91"/>
      <c r="S235" s="91"/>
      <c r="T235" s="91"/>
      <c r="U235" s="91"/>
      <c r="V235" s="92"/>
      <c r="W235" s="92"/>
      <c r="X235" s="92"/>
      <c r="Y235" s="92"/>
      <c r="Z235" s="92"/>
      <c r="AA235" s="92"/>
      <c r="AB235" s="92"/>
      <c r="AC235" s="92"/>
      <c r="AD235" s="91"/>
      <c r="AE235" s="92"/>
      <c r="AF235" s="92"/>
      <c r="AG235" s="92"/>
      <c r="AH235" s="92"/>
      <c r="AI235" s="92"/>
      <c r="AJ235" s="113"/>
      <c r="AK235" s="92"/>
      <c r="AL235" s="96"/>
      <c r="AM235" s="96"/>
      <c r="AN235" s="84"/>
      <c r="AO235" s="96"/>
      <c r="AP235" s="92"/>
      <c r="AQ235" s="92"/>
      <c r="AR235" s="92"/>
      <c r="AS235" s="92"/>
      <c r="AT235" s="92"/>
      <c r="AU235" s="92"/>
      <c r="AV235" s="92"/>
      <c r="AW235" s="92"/>
      <c r="AX235" s="92"/>
      <c r="AY235" s="92"/>
      <c r="AZ235" s="92"/>
      <c r="BA235" s="84"/>
      <c r="BB235" s="84"/>
      <c r="BC235" s="84"/>
      <c r="BD235" s="84"/>
      <c r="BE235" s="84"/>
      <c r="BF235" s="84"/>
      <c r="BG235" s="84"/>
      <c r="BH235" s="84"/>
      <c r="BI235" s="92"/>
      <c r="BJ235" s="92"/>
      <c r="BK235" s="92"/>
      <c r="BL235" s="92"/>
      <c r="BM235" s="99"/>
      <c r="BN235" s="93"/>
      <c r="BO235" s="84"/>
      <c r="BP235" s="83" t="n">
        <v>234</v>
      </c>
    </row>
    <row r="236" customFormat="false" ht="30" hidden="false" customHeight="true" outlineLevel="0" collapsed="false">
      <c r="A236" s="84"/>
      <c r="D236" s="84"/>
      <c r="E236" s="91"/>
      <c r="F236" s="113"/>
      <c r="G236" s="89"/>
      <c r="H236" s="91"/>
      <c r="I236" s="91"/>
      <c r="J236" s="91"/>
      <c r="K236" s="91"/>
      <c r="L236" s="91"/>
      <c r="M236" s="91"/>
      <c r="N236" s="84"/>
      <c r="O236" s="84"/>
      <c r="P236" s="92"/>
      <c r="Q236" s="93"/>
      <c r="R236" s="91"/>
      <c r="S236" s="91"/>
      <c r="T236" s="91"/>
      <c r="U236" s="91"/>
      <c r="V236" s="92"/>
      <c r="W236" s="92"/>
      <c r="X236" s="92"/>
      <c r="Y236" s="92"/>
      <c r="Z236" s="92"/>
      <c r="AA236" s="92"/>
      <c r="AB236" s="92"/>
      <c r="AC236" s="92"/>
      <c r="AD236" s="91"/>
      <c r="AE236" s="92"/>
      <c r="AF236" s="92"/>
      <c r="AG236" s="92"/>
      <c r="AH236" s="92"/>
      <c r="AI236" s="92"/>
      <c r="AJ236" s="113"/>
      <c r="AK236" s="92"/>
      <c r="AL236" s="96"/>
      <c r="AM236" s="96"/>
      <c r="AN236" s="84"/>
      <c r="AO236" s="96"/>
      <c r="AP236" s="92"/>
      <c r="AQ236" s="92"/>
      <c r="AR236" s="92"/>
      <c r="AS236" s="92"/>
      <c r="AT236" s="92"/>
      <c r="AU236" s="92"/>
      <c r="AV236" s="92"/>
      <c r="AW236" s="92"/>
      <c r="AX236" s="92"/>
      <c r="AY236" s="92"/>
      <c r="AZ236" s="92"/>
      <c r="BA236" s="84"/>
      <c r="BB236" s="84"/>
      <c r="BC236" s="84"/>
      <c r="BD236" s="84"/>
      <c r="BE236" s="84"/>
      <c r="BF236" s="84"/>
      <c r="BG236" s="84"/>
      <c r="BH236" s="84"/>
      <c r="BI236" s="92"/>
      <c r="BJ236" s="92"/>
      <c r="BK236" s="92"/>
      <c r="BL236" s="92"/>
      <c r="BM236" s="99"/>
      <c r="BN236" s="93"/>
      <c r="BO236" s="84"/>
      <c r="BP236" s="83" t="n">
        <v>235</v>
      </c>
    </row>
    <row r="237" customFormat="false" ht="30" hidden="false" customHeight="true" outlineLevel="0" collapsed="false">
      <c r="A237" s="84"/>
      <c r="D237" s="84"/>
      <c r="E237" s="91"/>
      <c r="F237" s="113"/>
      <c r="G237" s="89"/>
      <c r="H237" s="91"/>
      <c r="I237" s="91"/>
      <c r="J237" s="91"/>
      <c r="K237" s="91"/>
      <c r="L237" s="91"/>
      <c r="M237" s="91"/>
      <c r="N237" s="84"/>
      <c r="O237" s="84"/>
      <c r="P237" s="92"/>
      <c r="Q237" s="93"/>
      <c r="R237" s="91"/>
      <c r="S237" s="91"/>
      <c r="T237" s="91"/>
      <c r="U237" s="91"/>
      <c r="V237" s="92"/>
      <c r="W237" s="92"/>
      <c r="X237" s="92"/>
      <c r="Y237" s="92"/>
      <c r="Z237" s="92"/>
      <c r="AA237" s="92"/>
      <c r="AB237" s="92"/>
      <c r="AC237" s="92"/>
      <c r="AD237" s="91"/>
      <c r="AE237" s="92"/>
      <c r="AF237" s="92"/>
      <c r="AG237" s="92"/>
      <c r="AH237" s="92"/>
      <c r="AI237" s="92"/>
      <c r="AJ237" s="113"/>
      <c r="AK237" s="92"/>
      <c r="AL237" s="96"/>
      <c r="AM237" s="96"/>
      <c r="AN237" s="84"/>
      <c r="AO237" s="96"/>
      <c r="AP237" s="92"/>
      <c r="AQ237" s="92"/>
      <c r="AR237" s="92"/>
      <c r="AS237" s="92"/>
      <c r="AT237" s="92"/>
      <c r="AU237" s="92"/>
      <c r="AV237" s="92"/>
      <c r="AW237" s="92"/>
      <c r="AX237" s="92"/>
      <c r="AY237" s="92"/>
      <c r="AZ237" s="92"/>
      <c r="BA237" s="84"/>
      <c r="BB237" s="84"/>
      <c r="BC237" s="84"/>
      <c r="BD237" s="84"/>
      <c r="BE237" s="84"/>
      <c r="BF237" s="84"/>
      <c r="BG237" s="84"/>
      <c r="BH237" s="84"/>
      <c r="BI237" s="92"/>
      <c r="BJ237" s="92"/>
      <c r="BK237" s="92"/>
      <c r="BL237" s="92"/>
      <c r="BM237" s="99"/>
      <c r="BN237" s="93"/>
      <c r="BO237" s="84"/>
      <c r="BP237" s="83" t="n">
        <v>236</v>
      </c>
    </row>
    <row r="238" customFormat="false" ht="30" hidden="false" customHeight="true" outlineLevel="0" collapsed="false"/>
    <row r="239" customFormat="false" ht="30" hidden="false" customHeight="true" outlineLevel="0" collapsed="false"/>
    <row r="240" customFormat="false" ht="30" hidden="false" customHeight="true" outlineLevel="0" collapsed="false"/>
    <row r="241" customFormat="false" ht="30" hidden="false" customHeight="true" outlineLevel="0" collapsed="false"/>
    <row r="242" customFormat="false" ht="30" hidden="false" customHeight="true" outlineLevel="0" collapsed="false"/>
    <row r="243" customFormat="false" ht="30" hidden="false" customHeight="true" outlineLevel="0" collapsed="false"/>
    <row r="244" customFormat="false" ht="30" hidden="false" customHeight="true" outlineLevel="0" collapsed="false"/>
    <row r="245" customFormat="false" ht="30" hidden="false" customHeight="true" outlineLevel="0" collapsed="false"/>
    <row r="246" customFormat="false" ht="30" hidden="false" customHeight="true" outlineLevel="0" collapsed="false"/>
    <row r="247" customFormat="false" ht="30" hidden="false" customHeight="true" outlineLevel="0" collapsed="false"/>
    <row r="248" customFormat="false" ht="30" hidden="false" customHeight="true" outlineLevel="0" collapsed="false"/>
    <row r="249" customFormat="false" ht="30" hidden="false" customHeight="true" outlineLevel="0" collapsed="false"/>
    <row r="250" customFormat="false" ht="30" hidden="false" customHeight="true" outlineLevel="0" collapsed="false"/>
    <row r="251" customFormat="false" ht="30" hidden="false" customHeight="true" outlineLevel="0" collapsed="false"/>
    <row r="252" customFormat="false" ht="30" hidden="false" customHeight="true" outlineLevel="0" collapsed="false"/>
    <row r="253" customFormat="false" ht="30" hidden="false" customHeight="true" outlineLevel="0" collapsed="false"/>
    <row r="254" customFormat="false" ht="30" hidden="false" customHeight="true" outlineLevel="0" collapsed="false"/>
    <row r="255" customFormat="false" ht="30" hidden="false" customHeight="true" outlineLevel="0" collapsed="false"/>
    <row r="256" customFormat="false" ht="30" hidden="false" customHeight="true" outlineLevel="0" collapsed="false"/>
    <row r="257" customFormat="false" ht="30" hidden="false" customHeight="true" outlineLevel="0" collapsed="false"/>
    <row r="258" customFormat="false" ht="30" hidden="false" customHeight="true" outlineLevel="0" collapsed="false"/>
    <row r="259" customFormat="false" ht="30" hidden="false" customHeight="true" outlineLevel="0" collapsed="false"/>
    <row r="260" customFormat="false" ht="30" hidden="false" customHeight="true" outlineLevel="0" collapsed="false"/>
    <row r="261" customFormat="false" ht="30" hidden="false" customHeight="true" outlineLevel="0" collapsed="false"/>
    <row r="262" customFormat="false" ht="30" hidden="false" customHeight="true" outlineLevel="0" collapsed="false"/>
    <row r="263" customFormat="false" ht="30" hidden="false" customHeight="true" outlineLevel="0" collapsed="false"/>
    <row r="264" customFormat="false" ht="30" hidden="false" customHeight="true" outlineLevel="0" collapsed="false"/>
    <row r="265" customFormat="false" ht="30" hidden="false" customHeight="true" outlineLevel="0" collapsed="false"/>
    <row r="266" customFormat="false" ht="30" hidden="false" customHeight="true" outlineLevel="0" collapsed="false"/>
    <row r="267" customFormat="false" ht="30" hidden="false" customHeight="true" outlineLevel="0" collapsed="false"/>
    <row r="268" customFormat="false" ht="30" hidden="false" customHeight="true" outlineLevel="0" collapsed="false"/>
    <row r="269" customFormat="false" ht="30" hidden="false" customHeight="true" outlineLevel="0" collapsed="false"/>
    <row r="270" customFormat="false" ht="30" hidden="false" customHeight="true" outlineLevel="0" collapsed="false"/>
    <row r="271" customFormat="false" ht="30" hidden="false" customHeight="true" outlineLevel="0" collapsed="false"/>
    <row r="272" customFormat="false" ht="30" hidden="false" customHeight="true" outlineLevel="0" collapsed="false"/>
    <row r="273" customFormat="false" ht="30" hidden="false" customHeight="true" outlineLevel="0" collapsed="false"/>
    <row r="274" customFormat="false" ht="30" hidden="false" customHeight="true" outlineLevel="0" collapsed="false"/>
    <row r="275" customFormat="false" ht="30" hidden="false" customHeight="true" outlineLevel="0" collapsed="false"/>
    <row r="276" customFormat="false" ht="30" hidden="false" customHeight="true" outlineLevel="0" collapsed="false"/>
    <row r="277" customFormat="false" ht="30" hidden="false" customHeight="true" outlineLevel="0" collapsed="false"/>
    <row r="278" customFormat="false" ht="30" hidden="false" customHeight="true" outlineLevel="0" collapsed="false"/>
    <row r="279" customFormat="false" ht="30" hidden="false" customHeight="true" outlineLevel="0" collapsed="false"/>
    <row r="280" customFormat="false" ht="30" hidden="false" customHeight="true" outlineLevel="0" collapsed="false"/>
    <row r="281" customFormat="false" ht="30" hidden="false" customHeight="true" outlineLevel="0" collapsed="false"/>
    <row r="282" customFormat="false" ht="30" hidden="false" customHeight="true" outlineLevel="0" collapsed="false"/>
    <row r="283" customFormat="false" ht="30" hidden="false" customHeight="true" outlineLevel="0" collapsed="false"/>
    <row r="284" customFormat="false" ht="30" hidden="false" customHeight="true" outlineLevel="0" collapsed="false"/>
    <row r="285" customFormat="false" ht="30" hidden="false" customHeight="true" outlineLevel="0" collapsed="false"/>
    <row r="286" customFormat="false" ht="30" hidden="false" customHeight="true" outlineLevel="0" collapsed="false"/>
    <row r="287" customFormat="false" ht="30" hidden="false" customHeight="true" outlineLevel="0" collapsed="false"/>
    <row r="288" customFormat="false" ht="30" hidden="false" customHeight="true" outlineLevel="0" collapsed="false"/>
    <row r="289" customFormat="false" ht="30" hidden="false" customHeight="true" outlineLevel="0" collapsed="false"/>
    <row r="290" customFormat="false" ht="30" hidden="false" customHeight="true" outlineLevel="0" collapsed="false"/>
    <row r="291" customFormat="false" ht="30" hidden="false" customHeight="true" outlineLevel="0" collapsed="false"/>
    <row r="292" customFormat="false" ht="30" hidden="false" customHeight="true" outlineLevel="0" collapsed="false"/>
    <row r="293" customFormat="false" ht="30" hidden="false" customHeight="true" outlineLevel="0" collapsed="false"/>
    <row r="294" customFormat="false" ht="30" hidden="false" customHeight="true" outlineLevel="0" collapsed="false"/>
    <row r="295" customFormat="false" ht="30" hidden="false" customHeight="true" outlineLevel="0" collapsed="false"/>
    <row r="296" customFormat="false" ht="30" hidden="false" customHeight="true" outlineLevel="0" collapsed="false"/>
    <row r="297" customFormat="false" ht="30" hidden="false" customHeight="true" outlineLevel="0" collapsed="false"/>
    <row r="298" customFormat="false" ht="30" hidden="false" customHeight="true" outlineLevel="0" collapsed="false"/>
    <row r="299" customFormat="false" ht="30" hidden="false" customHeight="true" outlineLevel="0" collapsed="false"/>
    <row r="300" customFormat="false" ht="30" hidden="false" customHeight="true" outlineLevel="0" collapsed="false"/>
    <row r="301" customFormat="false" ht="30" hidden="false" customHeight="true" outlineLevel="0" collapsed="false"/>
    <row r="302" customFormat="false" ht="30" hidden="false" customHeight="true" outlineLevel="0" collapsed="false"/>
    <row r="303" customFormat="false" ht="30" hidden="false" customHeight="true" outlineLevel="0" collapsed="false"/>
    <row r="304" customFormat="false" ht="30" hidden="false" customHeight="true" outlineLevel="0" collapsed="false"/>
    <row r="305" customFormat="false" ht="30" hidden="false" customHeight="true" outlineLevel="0" collapsed="false"/>
    <row r="306" customFormat="false" ht="30" hidden="false" customHeight="true" outlineLevel="0" collapsed="false"/>
    <row r="307" customFormat="false" ht="30" hidden="false" customHeight="true" outlineLevel="0" collapsed="false"/>
    <row r="308" customFormat="false" ht="30" hidden="false" customHeight="true" outlineLevel="0" collapsed="false"/>
    <row r="309" customFormat="false" ht="30" hidden="false" customHeight="true" outlineLevel="0" collapsed="false"/>
    <row r="310" customFormat="false" ht="30" hidden="false" customHeight="true" outlineLevel="0" collapsed="false"/>
    <row r="311" customFormat="false" ht="30" hidden="false" customHeight="true" outlineLevel="0" collapsed="false"/>
    <row r="312" customFormat="false" ht="30" hidden="false" customHeight="true" outlineLevel="0" collapsed="false"/>
    <row r="313" customFormat="false" ht="30" hidden="false" customHeight="true" outlineLevel="0" collapsed="false"/>
    <row r="314" customFormat="false" ht="30" hidden="false" customHeight="true" outlineLevel="0" collapsed="false"/>
    <row r="315" customFormat="false" ht="30" hidden="false" customHeight="true" outlineLevel="0" collapsed="false"/>
    <row r="316" customFormat="false" ht="30" hidden="false" customHeight="true" outlineLevel="0" collapsed="false"/>
    <row r="317" customFormat="false" ht="30" hidden="false" customHeight="true" outlineLevel="0" collapsed="false"/>
    <row r="318" customFormat="false" ht="30" hidden="false" customHeight="true" outlineLevel="0" collapsed="false"/>
    <row r="319" customFormat="false" ht="30" hidden="false" customHeight="true" outlineLevel="0" collapsed="false"/>
    <row r="320" customFormat="false" ht="30" hidden="false" customHeight="true" outlineLevel="0" collapsed="false"/>
    <row r="321" customFormat="false" ht="30" hidden="false" customHeight="true" outlineLevel="0" collapsed="false"/>
    <row r="322" customFormat="false" ht="30" hidden="false" customHeight="true" outlineLevel="0" collapsed="false"/>
    <row r="323" customFormat="false" ht="30" hidden="false" customHeight="true" outlineLevel="0" collapsed="false"/>
    <row r="324" customFormat="false" ht="30" hidden="false" customHeight="true" outlineLevel="0" collapsed="false"/>
    <row r="325" customFormat="false" ht="30" hidden="false" customHeight="true" outlineLevel="0" collapsed="false"/>
    <row r="326" customFormat="false" ht="30" hidden="false" customHeight="true" outlineLevel="0" collapsed="false"/>
    <row r="327" customFormat="false" ht="30" hidden="false" customHeight="true" outlineLevel="0" collapsed="false"/>
    <row r="328" customFormat="false" ht="30" hidden="false" customHeight="true" outlineLevel="0" collapsed="false"/>
    <row r="329" customFormat="false" ht="30" hidden="false" customHeight="true" outlineLevel="0" collapsed="false"/>
    <row r="330" customFormat="false" ht="30" hidden="false" customHeight="true" outlineLevel="0" collapsed="false"/>
    <row r="331" customFormat="false" ht="30" hidden="false" customHeight="true" outlineLevel="0" collapsed="false"/>
    <row r="332" customFormat="false" ht="30" hidden="false" customHeight="true" outlineLevel="0" collapsed="false"/>
    <row r="333" customFormat="false" ht="30" hidden="false" customHeight="true" outlineLevel="0" collapsed="false"/>
    <row r="334" customFormat="false" ht="30" hidden="false" customHeight="true" outlineLevel="0" collapsed="false"/>
    <row r="335" customFormat="false" ht="30" hidden="false" customHeight="true" outlineLevel="0" collapsed="false"/>
    <row r="336" customFormat="false" ht="30" hidden="false" customHeight="true" outlineLevel="0" collapsed="false"/>
    <row r="337" customFormat="false" ht="30" hidden="false" customHeight="true" outlineLevel="0" collapsed="false"/>
    <row r="338" customFormat="false" ht="30" hidden="false" customHeight="true" outlineLevel="0" collapsed="false"/>
    <row r="339" customFormat="false" ht="30" hidden="false" customHeight="true" outlineLevel="0" collapsed="false"/>
    <row r="340" customFormat="false" ht="30" hidden="false" customHeight="true" outlineLevel="0" collapsed="false"/>
    <row r="341" customFormat="false" ht="30" hidden="false" customHeight="true" outlineLevel="0" collapsed="false"/>
    <row r="342" customFormat="false" ht="30" hidden="false" customHeight="true" outlineLevel="0" collapsed="false"/>
    <row r="343" customFormat="false" ht="30" hidden="false" customHeight="true" outlineLevel="0" collapsed="false"/>
    <row r="344" customFormat="false" ht="30" hidden="false" customHeight="true" outlineLevel="0" collapsed="false"/>
    <row r="345" customFormat="false" ht="30" hidden="false" customHeight="true" outlineLevel="0" collapsed="false"/>
    <row r="346" customFormat="false" ht="30" hidden="false" customHeight="true" outlineLevel="0" collapsed="false"/>
    <row r="347" customFormat="false" ht="30" hidden="false" customHeight="true" outlineLevel="0" collapsed="false"/>
    <row r="348" customFormat="false" ht="30" hidden="false" customHeight="true" outlineLevel="0" collapsed="false"/>
    <row r="349" customFormat="false" ht="30" hidden="false" customHeight="true" outlineLevel="0" collapsed="false"/>
    <row r="350" customFormat="false" ht="30" hidden="false" customHeight="true" outlineLevel="0" collapsed="false"/>
    <row r="351" customFormat="false" ht="30" hidden="false" customHeight="true" outlineLevel="0" collapsed="false"/>
    <row r="352" customFormat="false" ht="30" hidden="false" customHeight="true" outlineLevel="0" collapsed="false"/>
    <row r="353" customFormat="false" ht="30" hidden="false" customHeight="true" outlineLevel="0" collapsed="false"/>
    <row r="354" customFormat="false" ht="30" hidden="false" customHeight="true" outlineLevel="0" collapsed="false"/>
    <row r="355" customFormat="false" ht="30" hidden="false" customHeight="true" outlineLevel="0" collapsed="false"/>
    <row r="356" customFormat="false" ht="30" hidden="false" customHeight="true" outlineLevel="0" collapsed="false"/>
    <row r="357" customFormat="false" ht="30" hidden="false" customHeight="true" outlineLevel="0" collapsed="false"/>
    <row r="358" customFormat="false" ht="30" hidden="false" customHeight="true" outlineLevel="0" collapsed="false"/>
    <row r="359" customFormat="false" ht="30" hidden="false" customHeight="true" outlineLevel="0" collapsed="false"/>
    <row r="360" customFormat="false" ht="30" hidden="false" customHeight="true" outlineLevel="0" collapsed="false"/>
    <row r="361" customFormat="false" ht="30" hidden="false" customHeight="true" outlineLevel="0" collapsed="false"/>
    <row r="362" customFormat="false" ht="30" hidden="false" customHeight="true" outlineLevel="0" collapsed="false"/>
    <row r="363" customFormat="false" ht="30" hidden="false" customHeight="true" outlineLevel="0" collapsed="false"/>
    <row r="364" customFormat="false" ht="30" hidden="false" customHeight="true" outlineLevel="0" collapsed="false"/>
    <row r="365" customFormat="false" ht="30" hidden="false" customHeight="true" outlineLevel="0" collapsed="false"/>
    <row r="366" customFormat="false" ht="30" hidden="false" customHeight="true" outlineLevel="0" collapsed="false"/>
    <row r="367" customFormat="false" ht="30" hidden="false" customHeight="true" outlineLevel="0" collapsed="false"/>
    <row r="368" customFormat="false" ht="30" hidden="false" customHeight="true" outlineLevel="0" collapsed="false"/>
    <row r="369" customFormat="false" ht="30" hidden="false" customHeight="true" outlineLevel="0" collapsed="false"/>
    <row r="370" customFormat="false" ht="30" hidden="false" customHeight="true" outlineLevel="0" collapsed="false"/>
    <row r="371" customFormat="false" ht="30" hidden="false" customHeight="true" outlineLevel="0" collapsed="false"/>
    <row r="372" customFormat="false" ht="30" hidden="false" customHeight="true" outlineLevel="0" collapsed="false"/>
    <row r="373" customFormat="false" ht="30" hidden="false" customHeight="true" outlineLevel="0" collapsed="false"/>
    <row r="374" customFormat="false" ht="30" hidden="false" customHeight="true" outlineLevel="0" collapsed="false"/>
    <row r="375" customFormat="false" ht="30" hidden="false" customHeight="true" outlineLevel="0" collapsed="false"/>
    <row r="376" customFormat="false" ht="30" hidden="false" customHeight="true" outlineLevel="0" collapsed="false"/>
    <row r="377" customFormat="false" ht="30" hidden="false" customHeight="true" outlineLevel="0" collapsed="false"/>
    <row r="378" customFormat="false" ht="30" hidden="false" customHeight="true" outlineLevel="0" collapsed="false"/>
    <row r="379" customFormat="false" ht="30" hidden="false" customHeight="true" outlineLevel="0" collapsed="false"/>
    <row r="380" customFormat="false" ht="30" hidden="false" customHeight="true" outlineLevel="0" collapsed="false"/>
    <row r="381" customFormat="false" ht="30" hidden="false" customHeight="true" outlineLevel="0" collapsed="false"/>
    <row r="382" customFormat="false" ht="30" hidden="false" customHeight="true" outlineLevel="0" collapsed="false"/>
    <row r="383" customFormat="false" ht="30" hidden="false" customHeight="true" outlineLevel="0" collapsed="false"/>
    <row r="384" customFormat="false" ht="30" hidden="false" customHeight="true" outlineLevel="0" collapsed="false"/>
    <row r="385" customFormat="false" ht="30" hidden="false" customHeight="true" outlineLevel="0" collapsed="false"/>
    <row r="386" customFormat="false" ht="30" hidden="false" customHeight="true" outlineLevel="0" collapsed="false"/>
    <row r="387" customFormat="false" ht="30" hidden="false" customHeight="true" outlineLevel="0" collapsed="false"/>
    <row r="388" customFormat="false" ht="30" hidden="false" customHeight="true" outlineLevel="0" collapsed="false"/>
    <row r="389" customFormat="false" ht="30" hidden="false" customHeight="true" outlineLevel="0" collapsed="false"/>
    <row r="390" customFormat="false" ht="30" hidden="false" customHeight="true" outlineLevel="0" collapsed="false"/>
    <row r="391" customFormat="false" ht="30" hidden="false" customHeight="true" outlineLevel="0" collapsed="false"/>
    <row r="392" customFormat="false" ht="30" hidden="false" customHeight="true" outlineLevel="0" collapsed="false"/>
    <row r="393" customFormat="false" ht="30" hidden="false" customHeight="true" outlineLevel="0" collapsed="false"/>
    <row r="394" customFormat="false" ht="30" hidden="false" customHeight="true" outlineLevel="0" collapsed="false"/>
    <row r="395" customFormat="false" ht="30" hidden="false" customHeight="true" outlineLevel="0" collapsed="false"/>
    <row r="396" customFormat="false" ht="30" hidden="false" customHeight="true" outlineLevel="0" collapsed="false"/>
    <row r="397" customFormat="false" ht="30" hidden="false" customHeight="true" outlineLevel="0" collapsed="false"/>
    <row r="398" customFormat="false" ht="30" hidden="false" customHeight="true" outlineLevel="0" collapsed="false"/>
    <row r="399" customFormat="false" ht="30" hidden="false" customHeight="true" outlineLevel="0" collapsed="false"/>
    <row r="400" customFormat="false" ht="30" hidden="false" customHeight="true" outlineLevel="0" collapsed="false"/>
    <row r="401" customFormat="false" ht="30" hidden="false" customHeight="true" outlineLevel="0" collapsed="false"/>
    <row r="402" customFormat="false" ht="30" hidden="false" customHeight="true" outlineLevel="0" collapsed="false"/>
    <row r="403" customFormat="false" ht="30" hidden="false" customHeight="true" outlineLevel="0" collapsed="false"/>
    <row r="404" customFormat="false" ht="30" hidden="false" customHeight="true" outlineLevel="0" collapsed="false"/>
    <row r="405" customFormat="false" ht="30" hidden="false" customHeight="true" outlineLevel="0" collapsed="false"/>
    <row r="406" customFormat="false" ht="30" hidden="false" customHeight="true" outlineLevel="0" collapsed="false"/>
    <row r="407" customFormat="false" ht="30" hidden="false" customHeight="true" outlineLevel="0" collapsed="false"/>
    <row r="408" customFormat="false" ht="30" hidden="false" customHeight="true" outlineLevel="0" collapsed="false"/>
    <row r="409" customFormat="false" ht="30" hidden="false" customHeight="true" outlineLevel="0" collapsed="false"/>
    <row r="410" customFormat="false" ht="30" hidden="false" customHeight="true" outlineLevel="0" collapsed="false"/>
    <row r="411" customFormat="false" ht="30" hidden="false" customHeight="true" outlineLevel="0" collapsed="false"/>
    <row r="412" customFormat="false" ht="30" hidden="false" customHeight="true" outlineLevel="0" collapsed="false"/>
    <row r="413" customFormat="false" ht="30" hidden="false" customHeight="true" outlineLevel="0" collapsed="false"/>
    <row r="414" customFormat="false" ht="30" hidden="false" customHeight="true" outlineLevel="0" collapsed="false"/>
    <row r="415" customFormat="false" ht="30" hidden="false" customHeight="true" outlineLevel="0" collapsed="false"/>
    <row r="416" customFormat="false" ht="30" hidden="false" customHeight="true" outlineLevel="0" collapsed="false"/>
    <row r="417" customFormat="false" ht="30" hidden="false" customHeight="true" outlineLevel="0" collapsed="false"/>
    <row r="418" customFormat="false" ht="30" hidden="false" customHeight="true" outlineLevel="0" collapsed="false"/>
    <row r="419" customFormat="false" ht="30" hidden="false" customHeight="true" outlineLevel="0" collapsed="false"/>
    <row r="420" customFormat="false" ht="30" hidden="false" customHeight="true" outlineLevel="0" collapsed="false"/>
    <row r="421" customFormat="false" ht="30" hidden="false" customHeight="true" outlineLevel="0" collapsed="false"/>
    <row r="422" customFormat="false" ht="30" hidden="false" customHeight="true" outlineLevel="0" collapsed="false"/>
    <row r="423" customFormat="false" ht="30" hidden="false" customHeight="true" outlineLevel="0" collapsed="false"/>
    <row r="424" customFormat="false" ht="30" hidden="false" customHeight="true" outlineLevel="0" collapsed="false"/>
    <row r="425" customFormat="false" ht="30" hidden="false" customHeight="true" outlineLevel="0" collapsed="false"/>
    <row r="426" customFormat="false" ht="30" hidden="false" customHeight="true" outlineLevel="0" collapsed="false"/>
    <row r="427" customFormat="false" ht="30" hidden="false" customHeight="true" outlineLevel="0" collapsed="false"/>
    <row r="428" customFormat="false" ht="30" hidden="false" customHeight="true" outlineLevel="0" collapsed="false"/>
    <row r="429" customFormat="false" ht="30" hidden="false" customHeight="true" outlineLevel="0" collapsed="false"/>
    <row r="430" customFormat="false" ht="30" hidden="false" customHeight="true" outlineLevel="0" collapsed="false"/>
    <row r="431" customFormat="false" ht="30" hidden="false" customHeight="true" outlineLevel="0" collapsed="false"/>
    <row r="432" customFormat="false" ht="30" hidden="false" customHeight="true" outlineLevel="0" collapsed="false"/>
    <row r="433" customFormat="false" ht="30" hidden="false" customHeight="true" outlineLevel="0" collapsed="false"/>
    <row r="434" customFormat="false" ht="30" hidden="false" customHeight="true" outlineLevel="0" collapsed="false"/>
    <row r="435" customFormat="false" ht="30" hidden="false" customHeight="true" outlineLevel="0" collapsed="false"/>
    <row r="436" customFormat="false" ht="30" hidden="false" customHeight="true" outlineLevel="0" collapsed="false"/>
    <row r="437" customFormat="false" ht="30" hidden="false" customHeight="true" outlineLevel="0" collapsed="false"/>
    <row r="438" customFormat="false" ht="30" hidden="false" customHeight="true" outlineLevel="0" collapsed="false"/>
    <row r="439" customFormat="false" ht="30" hidden="false" customHeight="true" outlineLevel="0" collapsed="false"/>
    <row r="440" customFormat="false" ht="30" hidden="false" customHeight="true" outlineLevel="0" collapsed="false"/>
    <row r="441" customFormat="false" ht="30" hidden="false" customHeight="true" outlineLevel="0" collapsed="false"/>
    <row r="442" customFormat="false" ht="30" hidden="false" customHeight="true" outlineLevel="0" collapsed="false"/>
    <row r="443" customFormat="false" ht="30" hidden="false" customHeight="true" outlineLevel="0" collapsed="false"/>
    <row r="444" customFormat="false" ht="30" hidden="false" customHeight="true" outlineLevel="0" collapsed="false"/>
    <row r="445" customFormat="false" ht="30" hidden="false" customHeight="true" outlineLevel="0" collapsed="false"/>
    <row r="446" customFormat="false" ht="30" hidden="false" customHeight="true" outlineLevel="0" collapsed="false"/>
    <row r="447" customFormat="false" ht="30" hidden="false" customHeight="true" outlineLevel="0" collapsed="false"/>
    <row r="448" customFormat="false" ht="30" hidden="false" customHeight="true" outlineLevel="0" collapsed="false"/>
    <row r="449" customFormat="false" ht="30" hidden="false" customHeight="true" outlineLevel="0" collapsed="false"/>
    <row r="450" customFormat="false" ht="30" hidden="false" customHeight="true" outlineLevel="0" collapsed="false"/>
    <row r="451" customFormat="false" ht="30" hidden="false" customHeight="true" outlineLevel="0" collapsed="false"/>
    <row r="452" customFormat="false" ht="30" hidden="false" customHeight="true" outlineLevel="0" collapsed="false"/>
    <row r="453" customFormat="false" ht="30" hidden="false" customHeight="true" outlineLevel="0" collapsed="false"/>
    <row r="454" customFormat="false" ht="30" hidden="false" customHeight="true" outlineLevel="0" collapsed="false"/>
    <row r="455" customFormat="false" ht="30" hidden="false" customHeight="true" outlineLevel="0" collapsed="false"/>
    <row r="456" customFormat="false" ht="30" hidden="false" customHeight="true" outlineLevel="0" collapsed="false"/>
    <row r="457" customFormat="false" ht="30" hidden="false" customHeight="true" outlineLevel="0" collapsed="false"/>
    <row r="458" customFormat="false" ht="30" hidden="false" customHeight="true" outlineLevel="0" collapsed="false"/>
    <row r="459" customFormat="false" ht="30" hidden="false" customHeight="true" outlineLevel="0" collapsed="false"/>
    <row r="460" customFormat="false" ht="30" hidden="false" customHeight="true" outlineLevel="0" collapsed="false"/>
    <row r="461" customFormat="false" ht="30" hidden="false" customHeight="true" outlineLevel="0" collapsed="false"/>
    <row r="462" customFormat="false" ht="30" hidden="false" customHeight="true" outlineLevel="0" collapsed="false"/>
    <row r="463" customFormat="false" ht="30" hidden="false" customHeight="true" outlineLevel="0" collapsed="false"/>
    <row r="464" customFormat="false" ht="30" hidden="false" customHeight="true" outlineLevel="0" collapsed="false"/>
    <row r="465" customFormat="false" ht="30" hidden="false" customHeight="true" outlineLevel="0" collapsed="false"/>
    <row r="466" customFormat="false" ht="30" hidden="false" customHeight="true" outlineLevel="0" collapsed="false"/>
    <row r="467" customFormat="false" ht="30" hidden="false" customHeight="true" outlineLevel="0" collapsed="false"/>
    <row r="468" customFormat="false" ht="30" hidden="false" customHeight="true" outlineLevel="0" collapsed="false"/>
    <row r="469" customFormat="false" ht="30" hidden="false" customHeight="true" outlineLevel="0" collapsed="false"/>
    <row r="470" customFormat="false" ht="30" hidden="false" customHeight="true" outlineLevel="0" collapsed="false"/>
    <row r="471" customFormat="false" ht="30" hidden="false" customHeight="true" outlineLevel="0" collapsed="false"/>
    <row r="472" customFormat="false" ht="30" hidden="false" customHeight="true" outlineLevel="0" collapsed="false"/>
    <row r="473" customFormat="false" ht="30" hidden="false" customHeight="true" outlineLevel="0" collapsed="false"/>
    <row r="474" customFormat="false" ht="30" hidden="false" customHeight="true" outlineLevel="0" collapsed="false"/>
    <row r="475" customFormat="false" ht="30" hidden="false" customHeight="true" outlineLevel="0" collapsed="false"/>
    <row r="476" customFormat="false" ht="30" hidden="false" customHeight="true" outlineLevel="0" collapsed="false"/>
    <row r="477" customFormat="false" ht="30" hidden="false" customHeight="true" outlineLevel="0" collapsed="false"/>
    <row r="478" customFormat="false" ht="30" hidden="false" customHeight="true" outlineLevel="0" collapsed="false"/>
    <row r="479" customFormat="false" ht="30" hidden="false" customHeight="true" outlineLevel="0" collapsed="false"/>
    <row r="480" customFormat="false" ht="30" hidden="false" customHeight="true" outlineLevel="0" collapsed="false"/>
    <row r="481" customFormat="false" ht="30" hidden="false" customHeight="true" outlineLevel="0" collapsed="false"/>
    <row r="482" customFormat="false" ht="30" hidden="false" customHeight="true" outlineLevel="0" collapsed="false"/>
    <row r="483" customFormat="false" ht="30" hidden="false" customHeight="true" outlineLevel="0" collapsed="false"/>
    <row r="484" customFormat="false" ht="30" hidden="false" customHeight="true" outlineLevel="0" collapsed="false"/>
    <row r="485" customFormat="false" ht="30" hidden="false" customHeight="true" outlineLevel="0" collapsed="false"/>
    <row r="486" customFormat="false" ht="30" hidden="false" customHeight="true" outlineLevel="0" collapsed="false"/>
    <row r="487" customFormat="false" ht="30" hidden="false" customHeight="true" outlineLevel="0" collapsed="false"/>
    <row r="488" customFormat="false" ht="30" hidden="false" customHeight="true" outlineLevel="0" collapsed="false"/>
    <row r="489" customFormat="false" ht="30" hidden="false" customHeight="true" outlineLevel="0" collapsed="false"/>
    <row r="490" customFormat="false" ht="30" hidden="false" customHeight="true" outlineLevel="0" collapsed="false"/>
    <row r="491" customFormat="false" ht="30" hidden="false" customHeight="true" outlineLevel="0" collapsed="false"/>
    <row r="492" customFormat="false" ht="30" hidden="false" customHeight="true" outlineLevel="0" collapsed="false"/>
    <row r="493" customFormat="false" ht="30" hidden="false" customHeight="true" outlineLevel="0" collapsed="false"/>
    <row r="494" customFormat="false" ht="30" hidden="false" customHeight="true" outlineLevel="0" collapsed="false"/>
    <row r="495" customFormat="false" ht="30" hidden="false" customHeight="true" outlineLevel="0" collapsed="false"/>
    <row r="496" customFormat="false" ht="30" hidden="false" customHeight="true" outlineLevel="0" collapsed="false"/>
    <row r="497" customFormat="false" ht="30" hidden="false" customHeight="true" outlineLevel="0" collapsed="false"/>
    <row r="498" customFormat="false" ht="30" hidden="false" customHeight="true" outlineLevel="0" collapsed="false"/>
    <row r="499" customFormat="false" ht="30" hidden="false" customHeight="true" outlineLevel="0" collapsed="false"/>
    <row r="500" customFormat="false" ht="30" hidden="false" customHeight="true" outlineLevel="0" collapsed="false"/>
    <row r="501" customFormat="false" ht="30" hidden="false" customHeight="true" outlineLevel="0" collapsed="false"/>
    <row r="502" customFormat="false" ht="30" hidden="false" customHeight="true" outlineLevel="0" collapsed="false"/>
    <row r="503" customFormat="false" ht="30" hidden="false" customHeight="true" outlineLevel="0" collapsed="false"/>
    <row r="504" customFormat="false" ht="30" hidden="false" customHeight="true" outlineLevel="0" collapsed="false"/>
    <row r="505" customFormat="false" ht="30" hidden="false" customHeight="true" outlineLevel="0" collapsed="false"/>
    <row r="506" customFormat="false" ht="30" hidden="false" customHeight="true" outlineLevel="0" collapsed="false"/>
    <row r="507" customFormat="false" ht="30" hidden="false" customHeight="true" outlineLevel="0" collapsed="false"/>
    <row r="508" customFormat="false" ht="30" hidden="false" customHeight="true" outlineLevel="0" collapsed="false"/>
    <row r="509" customFormat="false" ht="30" hidden="false" customHeight="true" outlineLevel="0" collapsed="false"/>
    <row r="510" customFormat="false" ht="30" hidden="false" customHeight="true" outlineLevel="0" collapsed="false"/>
    <row r="511" customFormat="false" ht="30" hidden="false" customHeight="true" outlineLevel="0" collapsed="false"/>
    <row r="512" customFormat="false" ht="30" hidden="false" customHeight="true" outlineLevel="0" collapsed="false"/>
    <row r="513" customFormat="false" ht="30" hidden="false" customHeight="true" outlineLevel="0" collapsed="false"/>
    <row r="514" customFormat="false" ht="30" hidden="false" customHeight="true" outlineLevel="0" collapsed="false"/>
    <row r="515" customFormat="false" ht="30" hidden="false" customHeight="true" outlineLevel="0" collapsed="false"/>
    <row r="516" customFormat="false" ht="30" hidden="false" customHeight="true" outlineLevel="0" collapsed="false"/>
    <row r="517" customFormat="false" ht="30" hidden="false" customHeight="true" outlineLevel="0" collapsed="false"/>
    <row r="518" customFormat="false" ht="30" hidden="false" customHeight="true" outlineLevel="0" collapsed="false"/>
    <row r="519" customFormat="false" ht="30" hidden="false" customHeight="true" outlineLevel="0" collapsed="false"/>
    <row r="520" customFormat="false" ht="30" hidden="false" customHeight="true" outlineLevel="0" collapsed="false"/>
    <row r="521" customFormat="false" ht="30" hidden="false" customHeight="true" outlineLevel="0" collapsed="false"/>
    <row r="522" customFormat="false" ht="30" hidden="false" customHeight="true" outlineLevel="0" collapsed="false"/>
    <row r="523" customFormat="false" ht="30" hidden="false" customHeight="true" outlineLevel="0" collapsed="false"/>
    <row r="524" customFormat="false" ht="30" hidden="false" customHeight="true" outlineLevel="0" collapsed="false"/>
    <row r="525" customFormat="false" ht="30" hidden="false" customHeight="true" outlineLevel="0" collapsed="false"/>
    <row r="526" customFormat="false" ht="30" hidden="false" customHeight="true" outlineLevel="0" collapsed="false"/>
    <row r="527" customFormat="false" ht="30" hidden="false" customHeight="true" outlineLevel="0" collapsed="false"/>
    <row r="528" customFormat="false" ht="30" hidden="false" customHeight="true" outlineLevel="0" collapsed="false"/>
    <row r="529" customFormat="false" ht="30" hidden="false" customHeight="true" outlineLevel="0" collapsed="false"/>
    <row r="530" customFormat="false" ht="30" hidden="false" customHeight="true" outlineLevel="0" collapsed="false"/>
    <row r="531" customFormat="false" ht="30" hidden="false" customHeight="true" outlineLevel="0" collapsed="false"/>
    <row r="532" customFormat="false" ht="30" hidden="false" customHeight="true" outlineLevel="0" collapsed="false"/>
    <row r="533" customFormat="false" ht="30" hidden="false" customHeight="true" outlineLevel="0" collapsed="false"/>
    <row r="534" customFormat="false" ht="30" hidden="false" customHeight="true" outlineLevel="0" collapsed="false"/>
    <row r="535" customFormat="false" ht="30" hidden="false" customHeight="true" outlineLevel="0" collapsed="false"/>
    <row r="536" customFormat="false" ht="30" hidden="false" customHeight="true" outlineLevel="0" collapsed="false"/>
    <row r="537" customFormat="false" ht="30" hidden="false" customHeight="true" outlineLevel="0" collapsed="false"/>
    <row r="538" customFormat="false" ht="30" hidden="false" customHeight="true" outlineLevel="0" collapsed="false"/>
    <row r="539" customFormat="false" ht="30" hidden="false" customHeight="true" outlineLevel="0" collapsed="false"/>
    <row r="540" customFormat="false" ht="30" hidden="false" customHeight="true" outlineLevel="0" collapsed="false"/>
    <row r="541" customFormat="false" ht="30" hidden="false" customHeight="true" outlineLevel="0" collapsed="false"/>
    <row r="542" customFormat="false" ht="30" hidden="false" customHeight="true" outlineLevel="0" collapsed="false"/>
    <row r="543" customFormat="false" ht="30" hidden="false" customHeight="true" outlineLevel="0" collapsed="false"/>
    <row r="544" customFormat="false" ht="30" hidden="false" customHeight="true" outlineLevel="0" collapsed="false"/>
    <row r="545" customFormat="false" ht="30" hidden="false" customHeight="true" outlineLevel="0" collapsed="false"/>
    <row r="546" customFormat="false" ht="30" hidden="false" customHeight="true" outlineLevel="0" collapsed="false"/>
    <row r="547" customFormat="false" ht="30" hidden="false" customHeight="true" outlineLevel="0" collapsed="false"/>
    <row r="548" customFormat="false" ht="30" hidden="false" customHeight="true" outlineLevel="0" collapsed="false"/>
    <row r="549" customFormat="false" ht="30" hidden="false" customHeight="true" outlineLevel="0" collapsed="false"/>
    <row r="550" customFormat="false" ht="30" hidden="false" customHeight="true" outlineLevel="0" collapsed="false"/>
    <row r="551" customFormat="false" ht="30" hidden="false" customHeight="true" outlineLevel="0" collapsed="false"/>
    <row r="552" customFormat="false" ht="30" hidden="false" customHeight="true" outlineLevel="0" collapsed="false"/>
    <row r="553" customFormat="false" ht="30" hidden="false" customHeight="true" outlineLevel="0" collapsed="false"/>
    <row r="554" customFormat="false" ht="30" hidden="false" customHeight="true" outlineLevel="0" collapsed="false"/>
    <row r="555" customFormat="false" ht="30" hidden="false" customHeight="true" outlineLevel="0" collapsed="false"/>
    <row r="556" customFormat="false" ht="30" hidden="false" customHeight="true" outlineLevel="0" collapsed="false"/>
    <row r="557" customFormat="false" ht="30" hidden="false" customHeight="true" outlineLevel="0" collapsed="false"/>
    <row r="558" customFormat="false" ht="30" hidden="false" customHeight="true" outlineLevel="0" collapsed="false"/>
    <row r="559" customFormat="false" ht="30" hidden="false" customHeight="true" outlineLevel="0" collapsed="false"/>
    <row r="560" customFormat="false" ht="30" hidden="false" customHeight="true" outlineLevel="0" collapsed="false"/>
    <row r="561" customFormat="false" ht="30" hidden="false" customHeight="true" outlineLevel="0" collapsed="false"/>
    <row r="562" customFormat="false" ht="30" hidden="false" customHeight="true" outlineLevel="0" collapsed="false"/>
    <row r="563" customFormat="false" ht="30" hidden="false" customHeight="true" outlineLevel="0" collapsed="false"/>
    <row r="564" customFormat="false" ht="30" hidden="false" customHeight="true" outlineLevel="0" collapsed="false"/>
    <row r="565" customFormat="false" ht="30" hidden="false" customHeight="true" outlineLevel="0" collapsed="false"/>
    <row r="566" customFormat="false" ht="30" hidden="false" customHeight="true" outlineLevel="0" collapsed="false"/>
    <row r="567" customFormat="false" ht="30" hidden="false" customHeight="true" outlineLevel="0" collapsed="false"/>
    <row r="568" customFormat="false" ht="30" hidden="false" customHeight="true" outlineLevel="0" collapsed="false"/>
    <row r="569" customFormat="false" ht="30" hidden="false" customHeight="true" outlineLevel="0" collapsed="false"/>
    <row r="570" customFormat="false" ht="30" hidden="false" customHeight="true" outlineLevel="0" collapsed="false"/>
    <row r="571" customFormat="false" ht="30" hidden="false" customHeight="true" outlineLevel="0" collapsed="false"/>
    <row r="572" customFormat="false" ht="30" hidden="false" customHeight="true" outlineLevel="0" collapsed="false"/>
    <row r="573" customFormat="false" ht="30" hidden="false" customHeight="true" outlineLevel="0" collapsed="false"/>
    <row r="574" customFormat="false" ht="30" hidden="false" customHeight="true" outlineLevel="0" collapsed="false"/>
    <row r="575" customFormat="false" ht="30" hidden="false" customHeight="true" outlineLevel="0" collapsed="false"/>
    <row r="576" customFormat="false" ht="30" hidden="false" customHeight="true" outlineLevel="0" collapsed="false"/>
    <row r="577" customFormat="false" ht="30" hidden="false" customHeight="true" outlineLevel="0" collapsed="false"/>
    <row r="578" customFormat="false" ht="30" hidden="false" customHeight="true" outlineLevel="0" collapsed="false"/>
    <row r="579" customFormat="false" ht="30" hidden="false" customHeight="true" outlineLevel="0" collapsed="false"/>
    <row r="580" customFormat="false" ht="30" hidden="false" customHeight="true" outlineLevel="0" collapsed="false"/>
    <row r="581" customFormat="false" ht="30" hidden="false" customHeight="true" outlineLevel="0" collapsed="false"/>
    <row r="582" customFormat="false" ht="30" hidden="false" customHeight="true" outlineLevel="0" collapsed="false"/>
    <row r="583" customFormat="false" ht="30" hidden="false" customHeight="true" outlineLevel="0" collapsed="false"/>
    <row r="584" customFormat="false" ht="30" hidden="false" customHeight="true" outlineLevel="0" collapsed="false"/>
    <row r="585" customFormat="false" ht="30" hidden="false" customHeight="true" outlineLevel="0" collapsed="false"/>
    <row r="586" customFormat="false" ht="30" hidden="false" customHeight="true" outlineLevel="0" collapsed="false"/>
    <row r="587" customFormat="false" ht="30" hidden="false" customHeight="true" outlineLevel="0" collapsed="false"/>
    <row r="588" customFormat="false" ht="30" hidden="false" customHeight="true" outlineLevel="0" collapsed="false"/>
    <row r="589" customFormat="false" ht="30" hidden="false" customHeight="true" outlineLevel="0" collapsed="false"/>
    <row r="590" customFormat="false" ht="30" hidden="false" customHeight="true" outlineLevel="0" collapsed="false"/>
    <row r="591" customFormat="false" ht="30" hidden="false" customHeight="true" outlineLevel="0" collapsed="false"/>
    <row r="592" customFormat="false" ht="30" hidden="false" customHeight="true" outlineLevel="0" collapsed="false"/>
    <row r="593" customFormat="false" ht="30" hidden="false" customHeight="true" outlineLevel="0" collapsed="false"/>
    <row r="594" customFormat="false" ht="30" hidden="false" customHeight="true" outlineLevel="0" collapsed="false"/>
    <row r="595" customFormat="false" ht="30" hidden="false" customHeight="true" outlineLevel="0" collapsed="false"/>
    <row r="596" customFormat="false" ht="30" hidden="false" customHeight="true" outlineLevel="0" collapsed="false"/>
    <row r="597" customFormat="false" ht="30" hidden="false" customHeight="true" outlineLevel="0" collapsed="false"/>
    <row r="598" customFormat="false" ht="30" hidden="false" customHeight="true" outlineLevel="0" collapsed="false"/>
    <row r="599" customFormat="false" ht="30" hidden="false" customHeight="true" outlineLevel="0" collapsed="false"/>
    <row r="600" customFormat="false" ht="30" hidden="false" customHeight="true" outlineLevel="0" collapsed="false"/>
    <row r="601" customFormat="false" ht="30" hidden="false" customHeight="true" outlineLevel="0" collapsed="false"/>
    <row r="602" customFormat="false" ht="30" hidden="false" customHeight="true" outlineLevel="0" collapsed="false"/>
    <row r="603" customFormat="false" ht="30" hidden="false" customHeight="true" outlineLevel="0" collapsed="false"/>
    <row r="604" customFormat="false" ht="30" hidden="false" customHeight="true" outlineLevel="0" collapsed="false"/>
    <row r="605" customFormat="false" ht="30" hidden="false" customHeight="true" outlineLevel="0" collapsed="false"/>
    <row r="606" customFormat="false" ht="30" hidden="false" customHeight="true" outlineLevel="0" collapsed="false"/>
    <row r="607" customFormat="false" ht="30" hidden="false" customHeight="true" outlineLevel="0" collapsed="false"/>
    <row r="608" customFormat="false" ht="30" hidden="false" customHeight="true" outlineLevel="0" collapsed="false"/>
    <row r="609" customFormat="false" ht="30" hidden="false" customHeight="true" outlineLevel="0" collapsed="false"/>
    <row r="610" customFormat="false" ht="30" hidden="false" customHeight="true" outlineLevel="0" collapsed="false"/>
    <row r="611" customFormat="false" ht="30" hidden="false" customHeight="true" outlineLevel="0" collapsed="false"/>
    <row r="612" customFormat="false" ht="30" hidden="false" customHeight="true" outlineLevel="0" collapsed="false"/>
    <row r="613" customFormat="false" ht="30" hidden="false" customHeight="true" outlineLevel="0" collapsed="false"/>
    <row r="614" customFormat="false" ht="30" hidden="false" customHeight="true" outlineLevel="0" collapsed="false"/>
    <row r="615" customFormat="false" ht="30" hidden="false" customHeight="true" outlineLevel="0" collapsed="false"/>
    <row r="616" customFormat="false" ht="30" hidden="false" customHeight="true" outlineLevel="0" collapsed="false"/>
    <row r="617" customFormat="false" ht="30" hidden="false" customHeight="true" outlineLevel="0" collapsed="false"/>
    <row r="618" customFormat="false" ht="30" hidden="false" customHeight="true" outlineLevel="0" collapsed="false"/>
    <row r="619" customFormat="false" ht="30" hidden="false" customHeight="true" outlineLevel="0" collapsed="false"/>
    <row r="620" customFormat="false" ht="30" hidden="false" customHeight="true" outlineLevel="0" collapsed="false"/>
    <row r="621" customFormat="false" ht="30" hidden="false" customHeight="true" outlineLevel="0" collapsed="false"/>
    <row r="622" customFormat="false" ht="30" hidden="false" customHeight="true" outlineLevel="0" collapsed="false"/>
    <row r="623" customFormat="false" ht="30" hidden="false" customHeight="true" outlineLevel="0" collapsed="false"/>
    <row r="624" customFormat="false" ht="30" hidden="false" customHeight="true" outlineLevel="0" collapsed="false"/>
    <row r="625" customFormat="false" ht="30" hidden="false" customHeight="true" outlineLevel="0" collapsed="false"/>
    <row r="626" customFormat="false" ht="30" hidden="false" customHeight="true" outlineLevel="0" collapsed="false"/>
    <row r="627" customFormat="false" ht="30" hidden="false" customHeight="true" outlineLevel="0" collapsed="false"/>
    <row r="628" customFormat="false" ht="30" hidden="false" customHeight="true" outlineLevel="0" collapsed="false"/>
    <row r="629" customFormat="false" ht="30" hidden="false" customHeight="true" outlineLevel="0" collapsed="false"/>
    <row r="630" customFormat="false" ht="30" hidden="false" customHeight="true" outlineLevel="0" collapsed="false"/>
    <row r="631" customFormat="false" ht="30" hidden="false" customHeight="true" outlineLevel="0" collapsed="false"/>
    <row r="632" customFormat="false" ht="30" hidden="false" customHeight="true" outlineLevel="0" collapsed="false"/>
    <row r="633" customFormat="false" ht="30" hidden="false" customHeight="true" outlineLevel="0" collapsed="false"/>
    <row r="634" customFormat="false" ht="30" hidden="false" customHeight="true" outlineLevel="0" collapsed="false"/>
    <row r="635" customFormat="false" ht="30" hidden="false" customHeight="true" outlineLevel="0" collapsed="false"/>
    <row r="636" customFormat="false" ht="30" hidden="false" customHeight="true" outlineLevel="0" collapsed="false"/>
    <row r="637" customFormat="false" ht="30" hidden="false" customHeight="true" outlineLevel="0" collapsed="false"/>
    <row r="638" customFormat="false" ht="30" hidden="false" customHeight="true" outlineLevel="0" collapsed="false"/>
    <row r="639" customFormat="false" ht="30" hidden="false" customHeight="true" outlineLevel="0" collapsed="false"/>
    <row r="640" customFormat="false" ht="30" hidden="false" customHeight="true" outlineLevel="0" collapsed="false"/>
    <row r="641" customFormat="false" ht="30" hidden="false" customHeight="true" outlineLevel="0" collapsed="false"/>
    <row r="642" customFormat="false" ht="30" hidden="false" customHeight="true" outlineLevel="0" collapsed="false"/>
    <row r="643" customFormat="false" ht="30" hidden="false" customHeight="true" outlineLevel="0" collapsed="false"/>
    <row r="644" customFormat="false" ht="30" hidden="false" customHeight="true" outlineLevel="0" collapsed="false"/>
    <row r="645" customFormat="false" ht="30" hidden="false" customHeight="true" outlineLevel="0" collapsed="false"/>
    <row r="646" customFormat="false" ht="30" hidden="false" customHeight="true" outlineLevel="0" collapsed="false"/>
    <row r="647" customFormat="false" ht="30" hidden="false" customHeight="true" outlineLevel="0" collapsed="false"/>
    <row r="648" customFormat="false" ht="30" hidden="false" customHeight="true" outlineLevel="0" collapsed="false"/>
    <row r="649" customFormat="false" ht="30" hidden="false" customHeight="true" outlineLevel="0" collapsed="false"/>
    <row r="650" customFormat="false" ht="30" hidden="false" customHeight="true" outlineLevel="0" collapsed="false"/>
    <row r="651" customFormat="false" ht="30" hidden="false" customHeight="true" outlineLevel="0" collapsed="false"/>
    <row r="652" customFormat="false" ht="30" hidden="false" customHeight="true" outlineLevel="0" collapsed="false"/>
    <row r="653" customFormat="false" ht="30" hidden="false" customHeight="true" outlineLevel="0" collapsed="false"/>
    <row r="654" customFormat="false" ht="30" hidden="false" customHeight="true" outlineLevel="0" collapsed="false"/>
    <row r="655" customFormat="false" ht="30" hidden="false" customHeight="true" outlineLevel="0" collapsed="false"/>
    <row r="656" customFormat="false" ht="30" hidden="false" customHeight="true" outlineLevel="0" collapsed="false"/>
    <row r="657" customFormat="false" ht="30" hidden="false" customHeight="true" outlineLevel="0" collapsed="false"/>
    <row r="658" customFormat="false" ht="30" hidden="false" customHeight="true" outlineLevel="0" collapsed="false"/>
    <row r="659" customFormat="false" ht="30" hidden="false" customHeight="true" outlineLevel="0" collapsed="false"/>
    <row r="660" customFormat="false" ht="30" hidden="false" customHeight="true" outlineLevel="0" collapsed="false"/>
    <row r="661" customFormat="false" ht="30" hidden="false" customHeight="true" outlineLevel="0" collapsed="false"/>
    <row r="662" customFormat="false" ht="30" hidden="false" customHeight="true" outlineLevel="0" collapsed="false"/>
    <row r="663" customFormat="false" ht="30" hidden="false" customHeight="true" outlineLevel="0" collapsed="false"/>
    <row r="664" customFormat="false" ht="30" hidden="false" customHeight="true" outlineLevel="0" collapsed="false"/>
    <row r="665" customFormat="false" ht="30" hidden="false" customHeight="true" outlineLevel="0" collapsed="false"/>
    <row r="666" customFormat="false" ht="30" hidden="false" customHeight="true" outlineLevel="0" collapsed="false"/>
    <row r="667" customFormat="false" ht="30" hidden="false" customHeight="true" outlineLevel="0" collapsed="false"/>
    <row r="668" customFormat="false" ht="30" hidden="false" customHeight="true" outlineLevel="0" collapsed="false"/>
    <row r="669" customFormat="false" ht="30" hidden="false" customHeight="true" outlineLevel="0" collapsed="false"/>
    <row r="670" customFormat="false" ht="30" hidden="false" customHeight="true" outlineLevel="0" collapsed="false"/>
    <row r="671" customFormat="false" ht="30" hidden="false" customHeight="true" outlineLevel="0" collapsed="false"/>
    <row r="672" customFormat="false" ht="30" hidden="false" customHeight="true" outlineLevel="0" collapsed="false"/>
    <row r="673" customFormat="false" ht="30" hidden="false" customHeight="true" outlineLevel="0" collapsed="false"/>
    <row r="674" customFormat="false" ht="30" hidden="false" customHeight="true" outlineLevel="0" collapsed="false"/>
    <row r="675" customFormat="false" ht="30" hidden="false" customHeight="true" outlineLevel="0" collapsed="false"/>
    <row r="676" customFormat="false" ht="30" hidden="false" customHeight="true" outlineLevel="0" collapsed="false"/>
    <row r="677" customFormat="false" ht="30" hidden="false" customHeight="true" outlineLevel="0" collapsed="false"/>
    <row r="678" customFormat="false" ht="30" hidden="false" customHeight="true" outlineLevel="0" collapsed="false"/>
    <row r="679" customFormat="false" ht="30" hidden="false" customHeight="true" outlineLevel="0" collapsed="false"/>
    <row r="680" customFormat="false" ht="30" hidden="false" customHeight="true" outlineLevel="0" collapsed="false"/>
    <row r="681" customFormat="false" ht="30" hidden="false" customHeight="true" outlineLevel="0" collapsed="false"/>
    <row r="682" customFormat="false" ht="30" hidden="false" customHeight="true" outlineLevel="0" collapsed="false"/>
    <row r="683" customFormat="false" ht="30" hidden="false" customHeight="true" outlineLevel="0" collapsed="false"/>
    <row r="684" customFormat="false" ht="30" hidden="false" customHeight="true" outlineLevel="0" collapsed="false"/>
    <row r="685" customFormat="false" ht="30" hidden="false" customHeight="true" outlineLevel="0" collapsed="false"/>
    <row r="686" customFormat="false" ht="30" hidden="false" customHeight="true" outlineLevel="0" collapsed="false"/>
    <row r="687" customFormat="false" ht="30" hidden="false" customHeight="true" outlineLevel="0" collapsed="false"/>
    <row r="688" customFormat="false" ht="30" hidden="false" customHeight="true" outlineLevel="0" collapsed="false"/>
    <row r="689" customFormat="false" ht="30" hidden="false" customHeight="true" outlineLevel="0" collapsed="false"/>
    <row r="690" customFormat="false" ht="30" hidden="false" customHeight="true" outlineLevel="0" collapsed="false"/>
    <row r="691" customFormat="false" ht="30" hidden="false" customHeight="true" outlineLevel="0" collapsed="false"/>
    <row r="692" customFormat="false" ht="30" hidden="false" customHeight="true" outlineLevel="0" collapsed="false"/>
    <row r="693" customFormat="false" ht="30" hidden="false" customHeight="true" outlineLevel="0" collapsed="false"/>
    <row r="694" customFormat="false" ht="30" hidden="false" customHeight="true" outlineLevel="0" collapsed="false"/>
    <row r="695" customFormat="false" ht="30" hidden="false" customHeight="true" outlineLevel="0" collapsed="false"/>
    <row r="696" customFormat="false" ht="30" hidden="false" customHeight="true" outlineLevel="0" collapsed="false"/>
    <row r="697" customFormat="false" ht="30" hidden="false" customHeight="true" outlineLevel="0" collapsed="false"/>
    <row r="698" customFormat="false" ht="30" hidden="false" customHeight="true" outlineLevel="0" collapsed="false"/>
    <row r="699" customFormat="false" ht="30" hidden="false" customHeight="true" outlineLevel="0" collapsed="false"/>
    <row r="700" customFormat="false" ht="30" hidden="false" customHeight="true" outlineLevel="0" collapsed="false"/>
    <row r="701" customFormat="false" ht="30" hidden="false" customHeight="true" outlineLevel="0" collapsed="false"/>
    <row r="702" customFormat="false" ht="30" hidden="false" customHeight="true" outlineLevel="0" collapsed="false"/>
    <row r="703" customFormat="false" ht="30" hidden="false" customHeight="true" outlineLevel="0" collapsed="false"/>
    <row r="704" customFormat="false" ht="30" hidden="false" customHeight="true" outlineLevel="0" collapsed="false"/>
    <row r="705" customFormat="false" ht="30" hidden="false" customHeight="true" outlineLevel="0" collapsed="false"/>
    <row r="706" customFormat="false" ht="30" hidden="false" customHeight="true" outlineLevel="0" collapsed="false"/>
    <row r="707" customFormat="false" ht="30" hidden="false" customHeight="true" outlineLevel="0" collapsed="false"/>
    <row r="708" customFormat="false" ht="30" hidden="false" customHeight="true" outlineLevel="0" collapsed="false"/>
    <row r="709" customFormat="false" ht="30" hidden="false" customHeight="true" outlineLevel="0" collapsed="false"/>
    <row r="710" customFormat="false" ht="30" hidden="false" customHeight="true" outlineLevel="0" collapsed="false"/>
    <row r="711" customFormat="false" ht="30" hidden="false" customHeight="true" outlineLevel="0" collapsed="false"/>
    <row r="712" customFormat="false" ht="30" hidden="false" customHeight="true" outlineLevel="0" collapsed="false"/>
    <row r="713" customFormat="false" ht="30" hidden="false" customHeight="true" outlineLevel="0" collapsed="false"/>
    <row r="714" customFormat="false" ht="30" hidden="false" customHeight="true" outlineLevel="0" collapsed="false"/>
    <row r="715" customFormat="false" ht="30" hidden="false" customHeight="true" outlineLevel="0" collapsed="false"/>
    <row r="716" customFormat="false" ht="30" hidden="false" customHeight="true" outlineLevel="0" collapsed="false"/>
    <row r="717" customFormat="false" ht="30" hidden="false" customHeight="true" outlineLevel="0" collapsed="false"/>
    <row r="718" customFormat="false" ht="30" hidden="false" customHeight="true" outlineLevel="0" collapsed="false"/>
    <row r="719" customFormat="false" ht="30" hidden="false" customHeight="true" outlineLevel="0" collapsed="false"/>
    <row r="720" customFormat="false" ht="30" hidden="false" customHeight="true" outlineLevel="0" collapsed="false"/>
    <row r="721" customFormat="false" ht="30" hidden="false" customHeight="true" outlineLevel="0" collapsed="false"/>
    <row r="722" customFormat="false" ht="30" hidden="false" customHeight="true" outlineLevel="0" collapsed="false"/>
    <row r="723" customFormat="false" ht="30" hidden="false" customHeight="true" outlineLevel="0" collapsed="false"/>
    <row r="724" customFormat="false" ht="30" hidden="false" customHeight="true" outlineLevel="0" collapsed="false"/>
    <row r="725" customFormat="false" ht="30" hidden="false" customHeight="true" outlineLevel="0" collapsed="false"/>
    <row r="726" customFormat="false" ht="30" hidden="false" customHeight="true" outlineLevel="0" collapsed="false"/>
    <row r="727" customFormat="false" ht="30" hidden="false" customHeight="true" outlineLevel="0" collapsed="false"/>
    <row r="728" customFormat="false" ht="30" hidden="false" customHeight="true" outlineLevel="0" collapsed="false"/>
    <row r="729" customFormat="false" ht="30" hidden="false" customHeight="true" outlineLevel="0" collapsed="false"/>
    <row r="730" customFormat="false" ht="30" hidden="false" customHeight="true" outlineLevel="0" collapsed="false"/>
    <row r="731" customFormat="false" ht="30" hidden="false" customHeight="true" outlineLevel="0" collapsed="false"/>
    <row r="732" customFormat="false" ht="30" hidden="false" customHeight="true" outlineLevel="0" collapsed="false"/>
    <row r="733" customFormat="false" ht="30" hidden="false" customHeight="true" outlineLevel="0" collapsed="false"/>
    <row r="734" customFormat="false" ht="30" hidden="false" customHeight="true" outlineLevel="0" collapsed="false"/>
    <row r="735" customFormat="false" ht="30" hidden="false" customHeight="true" outlineLevel="0" collapsed="false"/>
    <row r="736" customFormat="false" ht="30" hidden="false" customHeight="true" outlineLevel="0" collapsed="false"/>
    <row r="737" customFormat="false" ht="30" hidden="false" customHeight="true" outlineLevel="0" collapsed="false"/>
    <row r="738" customFormat="false" ht="30" hidden="false" customHeight="true" outlineLevel="0" collapsed="false"/>
    <row r="739" customFormat="false" ht="30" hidden="false" customHeight="true" outlineLevel="0" collapsed="false"/>
    <row r="740" customFormat="false" ht="30" hidden="false" customHeight="true" outlineLevel="0" collapsed="false"/>
    <row r="741" customFormat="false" ht="30" hidden="false" customHeight="true" outlineLevel="0" collapsed="false"/>
    <row r="742" customFormat="false" ht="30" hidden="false" customHeight="true" outlineLevel="0" collapsed="false"/>
    <row r="743" customFormat="false" ht="30" hidden="false" customHeight="true" outlineLevel="0" collapsed="false"/>
    <row r="744" customFormat="false" ht="30" hidden="false" customHeight="true" outlineLevel="0" collapsed="false"/>
    <row r="745" customFormat="false" ht="30" hidden="false" customHeight="true" outlineLevel="0" collapsed="false"/>
    <row r="746" customFormat="false" ht="30" hidden="false" customHeight="true" outlineLevel="0" collapsed="false"/>
    <row r="747" customFormat="false" ht="30" hidden="false" customHeight="true" outlineLevel="0" collapsed="false"/>
    <row r="748" customFormat="false" ht="30" hidden="false" customHeight="true" outlineLevel="0" collapsed="false"/>
    <row r="749" customFormat="false" ht="30" hidden="false" customHeight="true" outlineLevel="0" collapsed="false"/>
    <row r="750" customFormat="false" ht="30" hidden="false" customHeight="true" outlineLevel="0" collapsed="false"/>
    <row r="751" customFormat="false" ht="30" hidden="false" customHeight="true" outlineLevel="0" collapsed="false"/>
    <row r="752" customFormat="false" ht="30" hidden="false" customHeight="true" outlineLevel="0" collapsed="false"/>
    <row r="753" customFormat="false" ht="30" hidden="false" customHeight="true" outlineLevel="0" collapsed="false"/>
    <row r="754" customFormat="false" ht="30" hidden="false" customHeight="true" outlineLevel="0" collapsed="false"/>
    <row r="755" customFormat="false" ht="30" hidden="false" customHeight="true" outlineLevel="0" collapsed="false"/>
    <row r="756" customFormat="false" ht="30" hidden="false" customHeight="true" outlineLevel="0" collapsed="false"/>
    <row r="757" customFormat="false" ht="30" hidden="false" customHeight="true" outlineLevel="0" collapsed="false"/>
    <row r="758" customFormat="false" ht="30" hidden="false" customHeight="true" outlineLevel="0" collapsed="false"/>
    <row r="759" customFormat="false" ht="30" hidden="false" customHeight="true" outlineLevel="0" collapsed="false"/>
    <row r="760" customFormat="false" ht="30" hidden="false" customHeight="true" outlineLevel="0" collapsed="false"/>
    <row r="761" customFormat="false" ht="30" hidden="false" customHeight="true" outlineLevel="0" collapsed="false"/>
    <row r="762" customFormat="false" ht="30" hidden="false" customHeight="true" outlineLevel="0" collapsed="false"/>
    <row r="763" customFormat="false" ht="30" hidden="false" customHeight="true" outlineLevel="0" collapsed="false"/>
    <row r="764" customFormat="false" ht="30" hidden="false" customHeight="true" outlineLevel="0" collapsed="false"/>
    <row r="765" customFormat="false" ht="30" hidden="false" customHeight="true" outlineLevel="0" collapsed="false"/>
    <row r="766" customFormat="false" ht="30" hidden="false" customHeight="true" outlineLevel="0" collapsed="false"/>
    <row r="767" customFormat="false" ht="30" hidden="false" customHeight="true" outlineLevel="0" collapsed="false"/>
    <row r="768" customFormat="false" ht="30" hidden="false" customHeight="true" outlineLevel="0" collapsed="false"/>
    <row r="769" customFormat="false" ht="30" hidden="false" customHeight="true" outlineLevel="0" collapsed="false"/>
    <row r="770" customFormat="false" ht="30" hidden="false" customHeight="true" outlineLevel="0" collapsed="false"/>
    <row r="771" customFormat="false" ht="30" hidden="false" customHeight="true" outlineLevel="0" collapsed="false"/>
    <row r="772" customFormat="false" ht="30" hidden="false" customHeight="true" outlineLevel="0" collapsed="false"/>
    <row r="773" customFormat="false" ht="30" hidden="false" customHeight="true" outlineLevel="0" collapsed="false"/>
    <row r="774" customFormat="false" ht="30" hidden="false" customHeight="true" outlineLevel="0" collapsed="false"/>
    <row r="775" customFormat="false" ht="30" hidden="false" customHeight="true" outlineLevel="0" collapsed="false"/>
    <row r="776" customFormat="false" ht="30" hidden="false" customHeight="true" outlineLevel="0" collapsed="false"/>
    <row r="777" customFormat="false" ht="30" hidden="false" customHeight="true" outlineLevel="0" collapsed="false"/>
    <row r="778" customFormat="false" ht="30" hidden="false" customHeight="true" outlineLevel="0" collapsed="false"/>
    <row r="779" customFormat="false" ht="30" hidden="false" customHeight="true" outlineLevel="0" collapsed="false"/>
    <row r="780" customFormat="false" ht="30" hidden="false" customHeight="true" outlineLevel="0" collapsed="false"/>
    <row r="781" customFormat="false" ht="30" hidden="false" customHeight="true" outlineLevel="0" collapsed="false"/>
    <row r="782" customFormat="false" ht="30" hidden="false" customHeight="true" outlineLevel="0" collapsed="false"/>
    <row r="783" customFormat="false" ht="30" hidden="false" customHeight="true" outlineLevel="0" collapsed="false"/>
    <row r="784" customFormat="false" ht="30" hidden="false" customHeight="true" outlineLevel="0" collapsed="false"/>
    <row r="785" customFormat="false" ht="30" hidden="false" customHeight="true" outlineLevel="0" collapsed="false"/>
    <row r="786" customFormat="false" ht="30" hidden="false" customHeight="true" outlineLevel="0" collapsed="false"/>
    <row r="787" customFormat="false" ht="30" hidden="false" customHeight="true" outlineLevel="0" collapsed="false"/>
    <row r="788" customFormat="false" ht="30" hidden="false" customHeight="true" outlineLevel="0" collapsed="false"/>
    <row r="789" customFormat="false" ht="30" hidden="false" customHeight="true" outlineLevel="0" collapsed="false"/>
    <row r="790" customFormat="false" ht="30" hidden="false" customHeight="true" outlineLevel="0" collapsed="false"/>
    <row r="791" customFormat="false" ht="30" hidden="false" customHeight="true" outlineLevel="0" collapsed="false"/>
    <row r="792" customFormat="false" ht="30" hidden="false" customHeight="true" outlineLevel="0" collapsed="false"/>
    <row r="793" customFormat="false" ht="30" hidden="false" customHeight="true" outlineLevel="0" collapsed="false"/>
    <row r="794" customFormat="false" ht="30" hidden="false" customHeight="true" outlineLevel="0" collapsed="false"/>
    <row r="795" customFormat="false" ht="30" hidden="false" customHeight="true" outlineLevel="0" collapsed="false"/>
    <row r="796" customFormat="false" ht="30" hidden="false" customHeight="true" outlineLevel="0" collapsed="false"/>
    <row r="797" customFormat="false" ht="30" hidden="false" customHeight="true" outlineLevel="0" collapsed="false"/>
    <row r="798" customFormat="false" ht="30" hidden="false" customHeight="true" outlineLevel="0" collapsed="false"/>
    <row r="799" customFormat="false" ht="30" hidden="false" customHeight="true" outlineLevel="0" collapsed="false"/>
    <row r="800" customFormat="false" ht="30" hidden="false" customHeight="true" outlineLevel="0" collapsed="false"/>
    <row r="801" customFormat="false" ht="30" hidden="false" customHeight="true" outlineLevel="0" collapsed="false"/>
    <row r="802" customFormat="false" ht="30" hidden="false" customHeight="true" outlineLevel="0" collapsed="false"/>
    <row r="803" customFormat="false" ht="30" hidden="false" customHeight="true" outlineLevel="0" collapsed="false"/>
    <row r="804" customFormat="false" ht="30" hidden="false" customHeight="true" outlineLevel="0" collapsed="false"/>
    <row r="805" customFormat="false" ht="30" hidden="false" customHeight="true" outlineLevel="0" collapsed="false"/>
    <row r="806" customFormat="false" ht="30" hidden="false" customHeight="true" outlineLevel="0" collapsed="false"/>
    <row r="807" customFormat="false" ht="30" hidden="false" customHeight="true" outlineLevel="0" collapsed="false"/>
    <row r="808" customFormat="false" ht="30" hidden="false" customHeight="true" outlineLevel="0" collapsed="false"/>
    <row r="809" customFormat="false" ht="30" hidden="false" customHeight="true" outlineLevel="0" collapsed="false"/>
    <row r="810" customFormat="false" ht="30" hidden="false" customHeight="true" outlineLevel="0" collapsed="false"/>
    <row r="811" customFormat="false" ht="30" hidden="false" customHeight="true" outlineLevel="0" collapsed="false"/>
    <row r="812" customFormat="false" ht="30" hidden="false" customHeight="true" outlineLevel="0" collapsed="false"/>
    <row r="813" customFormat="false" ht="30" hidden="false" customHeight="true" outlineLevel="0" collapsed="false"/>
    <row r="814" customFormat="false" ht="30" hidden="false" customHeight="true" outlineLevel="0" collapsed="false"/>
    <row r="815" customFormat="false" ht="30" hidden="false" customHeight="true" outlineLevel="0" collapsed="false"/>
    <row r="816" customFormat="false" ht="30" hidden="false" customHeight="true" outlineLevel="0" collapsed="false"/>
    <row r="817" customFormat="false" ht="30" hidden="false" customHeight="true" outlineLevel="0" collapsed="false"/>
    <row r="818" customFormat="false" ht="30" hidden="false" customHeight="true" outlineLevel="0" collapsed="false"/>
    <row r="819" customFormat="false" ht="30" hidden="false" customHeight="true" outlineLevel="0" collapsed="false"/>
    <row r="820" customFormat="false" ht="30" hidden="false" customHeight="true" outlineLevel="0" collapsed="false"/>
    <row r="821" customFormat="false" ht="30" hidden="false" customHeight="true" outlineLevel="0" collapsed="false"/>
    <row r="822" customFormat="false" ht="30" hidden="false" customHeight="true" outlineLevel="0" collapsed="false"/>
    <row r="823" customFormat="false" ht="30" hidden="false" customHeight="true" outlineLevel="0" collapsed="false"/>
    <row r="824" customFormat="false" ht="30" hidden="false" customHeight="true" outlineLevel="0" collapsed="false"/>
    <row r="825" customFormat="false" ht="30" hidden="false" customHeight="true" outlineLevel="0" collapsed="false"/>
    <row r="826" customFormat="false" ht="30" hidden="false" customHeight="true" outlineLevel="0" collapsed="false"/>
    <row r="827" customFormat="false" ht="30" hidden="false" customHeight="true" outlineLevel="0" collapsed="false"/>
    <row r="828" customFormat="false" ht="30" hidden="false" customHeight="true" outlineLevel="0" collapsed="false"/>
    <row r="829" customFormat="false" ht="30" hidden="false" customHeight="true" outlineLevel="0" collapsed="false"/>
    <row r="830" customFormat="false" ht="30" hidden="false" customHeight="true" outlineLevel="0" collapsed="false"/>
    <row r="831" customFormat="false" ht="30" hidden="false" customHeight="true" outlineLevel="0" collapsed="false"/>
    <row r="832" customFormat="false" ht="30" hidden="false" customHeight="true" outlineLevel="0" collapsed="false"/>
    <row r="833" customFormat="false" ht="30" hidden="false" customHeight="true" outlineLevel="0" collapsed="false"/>
    <row r="834" customFormat="false" ht="30" hidden="false" customHeight="true" outlineLevel="0" collapsed="false"/>
    <row r="835" customFormat="false" ht="30" hidden="false" customHeight="true" outlineLevel="0" collapsed="false"/>
    <row r="836" customFormat="false" ht="30" hidden="false" customHeight="true" outlineLevel="0" collapsed="false"/>
    <row r="837" customFormat="false" ht="30" hidden="false" customHeight="true" outlineLevel="0" collapsed="false"/>
    <row r="838" customFormat="false" ht="30" hidden="false" customHeight="true" outlineLevel="0" collapsed="false"/>
    <row r="839" customFormat="false" ht="30" hidden="false" customHeight="true" outlineLevel="0" collapsed="false"/>
    <row r="840" customFormat="false" ht="30" hidden="false" customHeight="true" outlineLevel="0" collapsed="false"/>
    <row r="841" customFormat="false" ht="30" hidden="false" customHeight="true" outlineLevel="0" collapsed="false"/>
    <row r="842" customFormat="false" ht="30" hidden="false" customHeight="true" outlineLevel="0" collapsed="false"/>
    <row r="843" customFormat="false" ht="30" hidden="false" customHeight="true" outlineLevel="0" collapsed="false"/>
    <row r="844" customFormat="false" ht="30" hidden="false" customHeight="true" outlineLevel="0" collapsed="false"/>
    <row r="845" customFormat="false" ht="30" hidden="false" customHeight="true" outlineLevel="0" collapsed="false"/>
    <row r="846" customFormat="false" ht="30" hidden="false" customHeight="true" outlineLevel="0" collapsed="false"/>
    <row r="847" customFormat="false" ht="30" hidden="false" customHeight="true" outlineLevel="0" collapsed="false"/>
    <row r="848" customFormat="false" ht="30" hidden="false" customHeight="true" outlineLevel="0" collapsed="false"/>
    <row r="849" customFormat="false" ht="30" hidden="false" customHeight="true" outlineLevel="0" collapsed="false"/>
    <row r="850" customFormat="false" ht="30" hidden="false" customHeight="true" outlineLevel="0" collapsed="false"/>
    <row r="851" customFormat="false" ht="30" hidden="false" customHeight="true" outlineLevel="0" collapsed="false"/>
    <row r="852" customFormat="false" ht="30" hidden="false" customHeight="true" outlineLevel="0" collapsed="false"/>
    <row r="853" customFormat="false" ht="30" hidden="false" customHeight="true" outlineLevel="0" collapsed="false"/>
    <row r="854" customFormat="false" ht="30" hidden="false" customHeight="true" outlineLevel="0" collapsed="false"/>
    <row r="855" customFormat="false" ht="30" hidden="false" customHeight="true" outlineLevel="0" collapsed="false"/>
    <row r="856" customFormat="false" ht="30" hidden="false" customHeight="true" outlineLevel="0" collapsed="false"/>
    <row r="857" customFormat="false" ht="30" hidden="false" customHeight="true" outlineLevel="0" collapsed="false"/>
    <row r="858" customFormat="false" ht="30" hidden="false" customHeight="true" outlineLevel="0" collapsed="false"/>
    <row r="859" customFormat="false" ht="30" hidden="false" customHeight="true" outlineLevel="0" collapsed="false"/>
    <row r="860" customFormat="false" ht="30" hidden="false" customHeight="true" outlineLevel="0" collapsed="false"/>
    <row r="861" customFormat="false" ht="30" hidden="false" customHeight="true" outlineLevel="0" collapsed="false"/>
    <row r="862" customFormat="false" ht="30" hidden="false" customHeight="true" outlineLevel="0" collapsed="false"/>
    <row r="863" customFormat="false" ht="30" hidden="false" customHeight="true" outlineLevel="0" collapsed="false"/>
    <row r="864" customFormat="false" ht="30" hidden="false" customHeight="true" outlineLevel="0" collapsed="false"/>
    <row r="865" customFormat="false" ht="30" hidden="false" customHeight="true" outlineLevel="0" collapsed="false"/>
    <row r="866" customFormat="false" ht="30" hidden="false" customHeight="true" outlineLevel="0" collapsed="false"/>
    <row r="867" customFormat="false" ht="30" hidden="false" customHeight="true" outlineLevel="0" collapsed="false"/>
    <row r="868" customFormat="false" ht="30" hidden="false" customHeight="true" outlineLevel="0" collapsed="false"/>
    <row r="869" customFormat="false" ht="30" hidden="false" customHeight="true" outlineLevel="0" collapsed="false"/>
    <row r="870" customFormat="false" ht="30" hidden="false" customHeight="true" outlineLevel="0" collapsed="false"/>
    <row r="871" customFormat="false" ht="30" hidden="false" customHeight="true" outlineLevel="0" collapsed="false"/>
    <row r="872" customFormat="false" ht="30" hidden="false" customHeight="true" outlineLevel="0" collapsed="false"/>
    <row r="873" customFormat="false" ht="30" hidden="false" customHeight="true" outlineLevel="0" collapsed="false"/>
    <row r="874" customFormat="false" ht="30" hidden="false" customHeight="true" outlineLevel="0" collapsed="false"/>
    <row r="875" customFormat="false" ht="30" hidden="false" customHeight="true" outlineLevel="0" collapsed="false"/>
    <row r="876" customFormat="false" ht="30" hidden="false" customHeight="true" outlineLevel="0" collapsed="false"/>
    <row r="877" customFormat="false" ht="30" hidden="false" customHeight="true" outlineLevel="0" collapsed="false"/>
    <row r="878" customFormat="false" ht="30" hidden="false" customHeight="true" outlineLevel="0" collapsed="false"/>
    <row r="879" customFormat="false" ht="30" hidden="false" customHeight="true" outlineLevel="0" collapsed="false"/>
    <row r="880" customFormat="false" ht="30" hidden="false" customHeight="true" outlineLevel="0" collapsed="false"/>
    <row r="881" customFormat="false" ht="30" hidden="false" customHeight="true" outlineLevel="0" collapsed="false"/>
    <row r="882" customFormat="false" ht="30" hidden="false" customHeight="true" outlineLevel="0" collapsed="false"/>
    <row r="883" customFormat="false" ht="30" hidden="false" customHeight="true" outlineLevel="0" collapsed="false"/>
    <row r="884" customFormat="false" ht="30" hidden="false" customHeight="true" outlineLevel="0" collapsed="false"/>
    <row r="885" customFormat="false" ht="30" hidden="false" customHeight="true" outlineLevel="0" collapsed="false"/>
    <row r="886" customFormat="false" ht="30" hidden="false" customHeight="true" outlineLevel="0" collapsed="false"/>
    <row r="887" customFormat="false" ht="30" hidden="false" customHeight="true" outlineLevel="0" collapsed="false"/>
    <row r="888" customFormat="false" ht="30" hidden="false" customHeight="true" outlineLevel="0" collapsed="false"/>
    <row r="889" customFormat="false" ht="30" hidden="false" customHeight="true" outlineLevel="0" collapsed="false"/>
    <row r="890" customFormat="false" ht="30" hidden="false" customHeight="true" outlineLevel="0" collapsed="false"/>
    <row r="891" customFormat="false" ht="30" hidden="false" customHeight="true" outlineLevel="0" collapsed="false"/>
    <row r="892" customFormat="false" ht="30" hidden="false" customHeight="true" outlineLevel="0" collapsed="false"/>
    <row r="893" customFormat="false" ht="30" hidden="false" customHeight="true" outlineLevel="0" collapsed="false"/>
    <row r="894" customFormat="false" ht="30" hidden="false" customHeight="true" outlineLevel="0" collapsed="false"/>
    <row r="895" customFormat="false" ht="30" hidden="false" customHeight="true" outlineLevel="0" collapsed="false"/>
    <row r="896" customFormat="false" ht="30" hidden="false" customHeight="true" outlineLevel="0" collapsed="false"/>
    <row r="897" customFormat="false" ht="30" hidden="false" customHeight="true" outlineLevel="0" collapsed="false"/>
    <row r="898" customFormat="false" ht="30" hidden="false" customHeight="true" outlineLevel="0" collapsed="false"/>
    <row r="899" customFormat="false" ht="30" hidden="false" customHeight="true" outlineLevel="0" collapsed="false"/>
    <row r="900" customFormat="false" ht="30" hidden="false" customHeight="true" outlineLevel="0" collapsed="false"/>
    <row r="901" customFormat="false" ht="30" hidden="false" customHeight="true" outlineLevel="0" collapsed="false"/>
    <row r="902" customFormat="false" ht="30" hidden="false" customHeight="true" outlineLevel="0" collapsed="false"/>
    <row r="903" customFormat="false" ht="30" hidden="false" customHeight="true" outlineLevel="0" collapsed="false"/>
    <row r="904" customFormat="false" ht="30" hidden="false" customHeight="true" outlineLevel="0" collapsed="false"/>
    <row r="905" customFormat="false" ht="30" hidden="false" customHeight="true" outlineLevel="0" collapsed="false"/>
    <row r="906" customFormat="false" ht="30" hidden="false" customHeight="true" outlineLevel="0" collapsed="false"/>
    <row r="907" customFormat="false" ht="30" hidden="false" customHeight="true" outlineLevel="0" collapsed="false"/>
    <row r="908" customFormat="false" ht="30" hidden="false" customHeight="true" outlineLevel="0" collapsed="false"/>
    <row r="909" customFormat="false" ht="30" hidden="false" customHeight="true" outlineLevel="0" collapsed="false"/>
    <row r="910" customFormat="false" ht="30" hidden="false" customHeight="true" outlineLevel="0" collapsed="false"/>
    <row r="911" customFormat="false" ht="30" hidden="false" customHeight="true" outlineLevel="0" collapsed="false"/>
    <row r="912" customFormat="false" ht="30" hidden="false" customHeight="true" outlineLevel="0" collapsed="false"/>
    <row r="913" customFormat="false" ht="30" hidden="false" customHeight="true" outlineLevel="0" collapsed="false"/>
    <row r="914" customFormat="false" ht="30" hidden="false" customHeight="true" outlineLevel="0" collapsed="false"/>
    <row r="915" customFormat="false" ht="30" hidden="false" customHeight="true" outlineLevel="0" collapsed="false"/>
    <row r="916" customFormat="false" ht="30" hidden="false" customHeight="true" outlineLevel="0" collapsed="false"/>
    <row r="917" customFormat="false" ht="30" hidden="false" customHeight="true" outlineLevel="0" collapsed="false"/>
    <row r="918" customFormat="false" ht="30" hidden="false" customHeight="true" outlineLevel="0" collapsed="false"/>
    <row r="919" customFormat="false" ht="30" hidden="false" customHeight="true" outlineLevel="0" collapsed="false"/>
    <row r="920" customFormat="false" ht="30" hidden="false" customHeight="true" outlineLevel="0" collapsed="false"/>
    <row r="921" customFormat="false" ht="30" hidden="false" customHeight="true" outlineLevel="0" collapsed="false"/>
    <row r="922" customFormat="false" ht="30" hidden="false" customHeight="true" outlineLevel="0" collapsed="false"/>
    <row r="923" customFormat="false" ht="30" hidden="false" customHeight="true" outlineLevel="0" collapsed="false"/>
    <row r="924" customFormat="false" ht="30" hidden="false" customHeight="true" outlineLevel="0" collapsed="false"/>
    <row r="925" customFormat="false" ht="30" hidden="false" customHeight="true" outlineLevel="0" collapsed="false"/>
    <row r="926" customFormat="false" ht="30" hidden="false" customHeight="true" outlineLevel="0" collapsed="false"/>
    <row r="927" customFormat="false" ht="30" hidden="false" customHeight="true" outlineLevel="0" collapsed="false"/>
    <row r="928" customFormat="false" ht="30" hidden="false" customHeight="true" outlineLevel="0" collapsed="false"/>
    <row r="929" customFormat="false" ht="30" hidden="false" customHeight="true" outlineLevel="0" collapsed="false"/>
    <row r="930" customFormat="false" ht="30" hidden="false" customHeight="true" outlineLevel="0" collapsed="false"/>
    <row r="931" customFormat="false" ht="30" hidden="false" customHeight="true" outlineLevel="0" collapsed="false"/>
    <row r="932" customFormat="false" ht="30" hidden="false" customHeight="true" outlineLevel="0" collapsed="false"/>
    <row r="933" customFormat="false" ht="30" hidden="false" customHeight="true" outlineLevel="0" collapsed="false"/>
    <row r="934" customFormat="false" ht="30" hidden="false" customHeight="true" outlineLevel="0" collapsed="false"/>
    <row r="935" customFormat="false" ht="30" hidden="false" customHeight="true" outlineLevel="0" collapsed="false"/>
    <row r="936" customFormat="false" ht="30" hidden="false" customHeight="true" outlineLevel="0" collapsed="false"/>
    <row r="937" customFormat="false" ht="30" hidden="false" customHeight="true" outlineLevel="0" collapsed="false"/>
    <row r="938" customFormat="false" ht="30" hidden="false" customHeight="true" outlineLevel="0" collapsed="false"/>
    <row r="939" customFormat="false" ht="30" hidden="false" customHeight="true" outlineLevel="0" collapsed="false"/>
    <row r="940" customFormat="false" ht="30" hidden="false" customHeight="true" outlineLevel="0" collapsed="false"/>
    <row r="941" customFormat="false" ht="30" hidden="false" customHeight="true" outlineLevel="0" collapsed="false"/>
    <row r="942" customFormat="false" ht="30" hidden="false" customHeight="true" outlineLevel="0" collapsed="false"/>
    <row r="943" customFormat="false" ht="30" hidden="false" customHeight="true" outlineLevel="0" collapsed="false"/>
    <row r="944" customFormat="false" ht="30" hidden="false" customHeight="true" outlineLevel="0" collapsed="false"/>
    <row r="945" customFormat="false" ht="30" hidden="false" customHeight="true" outlineLevel="0" collapsed="false"/>
    <row r="946" customFormat="false" ht="30" hidden="false" customHeight="true" outlineLevel="0" collapsed="false"/>
    <row r="947" customFormat="false" ht="30" hidden="false" customHeight="true" outlineLevel="0" collapsed="false"/>
    <row r="948" customFormat="false" ht="30" hidden="false" customHeight="true" outlineLevel="0" collapsed="false"/>
    <row r="949" customFormat="false" ht="30" hidden="false" customHeight="true" outlineLevel="0" collapsed="false"/>
    <row r="950" customFormat="false" ht="30" hidden="false" customHeight="true" outlineLevel="0" collapsed="false"/>
    <row r="951" customFormat="false" ht="30" hidden="false" customHeight="true" outlineLevel="0" collapsed="false"/>
    <row r="952" customFormat="false" ht="30" hidden="false" customHeight="true" outlineLevel="0" collapsed="false"/>
    <row r="953" customFormat="false" ht="30" hidden="false" customHeight="true" outlineLevel="0" collapsed="false"/>
    <row r="954" customFormat="false" ht="30" hidden="false" customHeight="true" outlineLevel="0" collapsed="false"/>
    <row r="955" customFormat="false" ht="30" hidden="false" customHeight="true" outlineLevel="0" collapsed="false"/>
    <row r="956" customFormat="false" ht="30" hidden="false" customHeight="true" outlineLevel="0" collapsed="false"/>
    <row r="957" customFormat="false" ht="30" hidden="false" customHeight="true" outlineLevel="0" collapsed="false"/>
    <row r="958" customFormat="false" ht="30" hidden="false" customHeight="true" outlineLevel="0" collapsed="false"/>
    <row r="959" customFormat="false" ht="30" hidden="false" customHeight="true" outlineLevel="0" collapsed="false"/>
    <row r="960" customFormat="false" ht="30" hidden="false" customHeight="true" outlineLevel="0" collapsed="false"/>
    <row r="961" customFormat="false" ht="30" hidden="false" customHeight="true" outlineLevel="0" collapsed="false"/>
    <row r="962" customFormat="false" ht="30" hidden="false" customHeight="true" outlineLevel="0" collapsed="false"/>
    <row r="963" customFormat="false" ht="30" hidden="false" customHeight="true" outlineLevel="0" collapsed="false"/>
    <row r="964" customFormat="false" ht="30" hidden="false" customHeight="true" outlineLevel="0" collapsed="false"/>
    <row r="965" customFormat="false" ht="30" hidden="false" customHeight="true" outlineLevel="0" collapsed="false"/>
    <row r="966" customFormat="false" ht="30" hidden="false" customHeight="true" outlineLevel="0" collapsed="false"/>
    <row r="967" customFormat="false" ht="30" hidden="false" customHeight="true" outlineLevel="0" collapsed="false"/>
    <row r="968" customFormat="false" ht="30" hidden="false" customHeight="true" outlineLevel="0" collapsed="false"/>
    <row r="969" customFormat="false" ht="30" hidden="false" customHeight="true" outlineLevel="0" collapsed="false"/>
    <row r="970" customFormat="false" ht="30" hidden="false" customHeight="true" outlineLevel="0" collapsed="false"/>
    <row r="971" customFormat="false" ht="30" hidden="false" customHeight="true" outlineLevel="0" collapsed="false"/>
    <row r="972" customFormat="false" ht="30" hidden="false" customHeight="true" outlineLevel="0" collapsed="false"/>
    <row r="973" customFormat="false" ht="30" hidden="false" customHeight="true" outlineLevel="0" collapsed="false"/>
    <row r="974" customFormat="false" ht="30" hidden="false" customHeight="true" outlineLevel="0" collapsed="false"/>
    <row r="975" customFormat="false" ht="30" hidden="false" customHeight="true" outlineLevel="0" collapsed="false"/>
    <row r="976" customFormat="false" ht="30" hidden="false" customHeight="true" outlineLevel="0" collapsed="false"/>
    <row r="977" customFormat="false" ht="30" hidden="false" customHeight="true" outlineLevel="0" collapsed="false"/>
    <row r="978" customFormat="false" ht="30" hidden="false" customHeight="true" outlineLevel="0" collapsed="false"/>
    <row r="979" customFormat="false" ht="30" hidden="false" customHeight="true" outlineLevel="0" collapsed="false"/>
    <row r="980" customFormat="false" ht="30" hidden="false" customHeight="true" outlineLevel="0" collapsed="false"/>
    <row r="981" customFormat="false" ht="30" hidden="false" customHeight="true" outlineLevel="0" collapsed="false"/>
    <row r="982" customFormat="false" ht="30" hidden="false" customHeight="true" outlineLevel="0" collapsed="false"/>
    <row r="983" customFormat="false" ht="30" hidden="false" customHeight="true" outlineLevel="0" collapsed="false"/>
    <row r="984" customFormat="false" ht="30" hidden="false" customHeight="true" outlineLevel="0" collapsed="false"/>
    <row r="985" customFormat="false" ht="30" hidden="false" customHeight="true" outlineLevel="0" collapsed="false"/>
    <row r="986" customFormat="false" ht="30" hidden="false" customHeight="true" outlineLevel="0" collapsed="false"/>
    <row r="987" customFormat="false" ht="30" hidden="false" customHeight="true" outlineLevel="0" collapsed="false"/>
    <row r="988" customFormat="false" ht="30" hidden="false" customHeight="true" outlineLevel="0" collapsed="false"/>
    <row r="989" customFormat="false" ht="30" hidden="false" customHeight="true" outlineLevel="0" collapsed="false"/>
    <row r="990" customFormat="false" ht="30" hidden="false" customHeight="true" outlineLevel="0" collapsed="false"/>
    <row r="991" customFormat="false" ht="30" hidden="false" customHeight="true" outlineLevel="0" collapsed="false"/>
    <row r="992" customFormat="false" ht="30" hidden="false" customHeight="true" outlineLevel="0" collapsed="false"/>
    <row r="993" customFormat="false" ht="30" hidden="false" customHeight="true" outlineLevel="0" collapsed="false"/>
    <row r="994" customFormat="false" ht="30" hidden="false" customHeight="true" outlineLevel="0" collapsed="false"/>
    <row r="995" customFormat="false" ht="30" hidden="false" customHeight="true" outlineLevel="0" collapsed="false"/>
    <row r="996" customFormat="false" ht="30" hidden="false" customHeight="true" outlineLevel="0" collapsed="false"/>
    <row r="997" customFormat="false" ht="30" hidden="false" customHeight="true" outlineLevel="0" collapsed="false"/>
    <row r="998" customFormat="false" ht="30" hidden="false" customHeight="true" outlineLevel="0" collapsed="false"/>
    <row r="999" customFormat="false" ht="30" hidden="false" customHeight="true" outlineLevel="0" collapsed="false"/>
    <row r="1000" customFormat="false" ht="30" hidden="false" customHeight="true" outlineLevel="0" collapsed="false"/>
  </sheetData>
  <autoFilter ref="K1:K237"/>
  <hyperlinks>
    <hyperlink ref="H2" r:id="rId1" display="https://cbdbene.com/US/shop/cbd-oil-300-mg"/>
    <hyperlink ref="H3" r:id="rId2" display="https://cbdbene.com/US/shop/cbd-oil-500-mg"/>
    <hyperlink ref="H4" r:id="rId3" display="https://cbdbene.com/US/shop/cbd-oil-1000-mg"/>
    <hyperlink ref="H5" r:id="rId4" display="https://cbdbene.com/US/shop/cbd-isolate-300-mg"/>
    <hyperlink ref="H6" r:id="rId5" display="https://cbdbene.com/US/shop/cbd-isolate-500-mg"/>
    <hyperlink ref="H7" r:id="rId6" display="https://cbdbene.com/US/shop/cbd-gel-capsules-10-mg"/>
    <hyperlink ref="H8" r:id="rId7" display="https://cbdbene.com/US/shop/cbd-gel-capsules-25-mg"/>
    <hyperlink ref="H9" r:id="rId8" display="https://cbdbene.com/US/shop/cbd-&amp;-curcumin"/>
    <hyperlink ref="H10" r:id="rId9" display="https://cbdbene.com/US/shop/cbd-body-matrix"/>
    <hyperlink ref="H11" r:id="rId10" display="https://cbdbene.com/US/shop/cbd-luxury-balm"/>
    <hyperlink ref="H12" r:id="rId11" display="https://cbdbene.com/US/shop/CBD-Body-Cream"/>
    <hyperlink ref="H13" r:id="rId12" display="https://cbdbene.com/US/shop/cbd-muscle-gel"/>
    <hyperlink ref="H14" r:id="rId13" display="https://cbdbene.com/US/shop/cbd-after-sun-care"/>
    <hyperlink ref="H15" r:id="rId14" display="https://cbdbene.com/US/shop/cbd-sheet-mask"/>
    <hyperlink ref="H16" r:id="rId15" display="https://cbdbene.com/US/shop/cbd-freeze-rub"/>
    <hyperlink ref="H17" r:id="rId16" display="https://cbdbene.com/US/shop/cbd-relief-roll-on"/>
    <hyperlink ref="H18" r:id="rId17" display="https://cbdbene.com/US/shop/cbd-body-butter"/>
    <hyperlink ref="H19" r:id="rId18" display="https://cbdbene.com/US/shop/cbd-massage-oil"/>
    <hyperlink ref="H20" r:id="rId19" display="https://cbdbene.com/US/shop/cbd-Dog-Chews-30-count"/>
    <hyperlink ref="H21" r:id="rId20" display="https://cbdbene.com/US/shop/cbd-Dog-Chews-60-count"/>
    <hyperlink ref="H22" r:id="rId21" display="https://cbdbene.com/US/shop/equine-cbd-pellets"/>
    <hyperlink ref="H23" r:id="rId22" display="https://cbdbene.com/US/shop/cbd-pet-pellets"/>
    <hyperlink ref="H24" r:id="rId23" display="https://cbdbene.com/US/shop/pets-cbd-oil-300-mg"/>
    <hyperlink ref="H25" r:id="rId24" display="https://cbdbene.com/US/shop/pets-cbd-oil-500-mg"/>
    <hyperlink ref="H26" r:id="rId25" display="https://cbdbene.com/US/shop/cbd-gummies-30-count"/>
    <hyperlink ref="H27" r:id="rId26" display="https://cbdbene.com/US/shop/cbd-gummies-40-count"/>
    <hyperlink ref="H28" r:id="rId27" display="https://cbdbene.com/US/shop/cbd-coffee"/>
    <hyperlink ref="H29" r:id="rId28" display="https://cbdbene.com/US/shop/cbd-chocolate"/>
    <hyperlink ref="H30" r:id="rId29" display="https://cbdbene.com/US/shop/cbd-facial-masqu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30"/>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2019-09-04T02:40:13Z</dcterms:created>
  <dc:creator>Windows User</dc:creator>
  <dc:description/>
  <dc:language>en-US</dc:language>
  <cp:lastModifiedBy/>
  <dcterms:modified xsi:type="dcterms:W3CDTF">2020-01-04T12:10:18Z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