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a\Downloads\"/>
    </mc:Choice>
  </mc:AlternateContent>
  <xr:revisionPtr revIDLastSave="0" documentId="13_ncr:1_{0FB1E8C9-6FF2-4765-BE7C-7A0C31284E92}" xr6:coauthVersionLast="47" xr6:coauthVersionMax="47" xr10:uidLastSave="{00000000-0000-0000-0000-000000000000}"/>
  <bookViews>
    <workbookView xWindow="-108" yWindow="-108" windowWidth="23256" windowHeight="13896" xr2:uid="{5283AC71-2C6E-48D5-9545-FB181523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7" i="1"/>
  <c r="Q6" i="1"/>
  <c r="Q5" i="1"/>
</calcChain>
</file>

<file path=xl/sharedStrings.xml><?xml version="1.0" encoding="utf-8"?>
<sst xmlns="http://schemas.openxmlformats.org/spreadsheetml/2006/main" count="319" uniqueCount="88">
  <si>
    <t>ID</t>
  </si>
  <si>
    <t>Open Date</t>
  </si>
  <si>
    <t>Symbol</t>
  </si>
  <si>
    <t>Swap</t>
  </si>
  <si>
    <t>Entry</t>
  </si>
  <si>
    <t>Exit</t>
  </si>
  <si>
    <t>Qty</t>
  </si>
  <si>
    <t>Fee</t>
  </si>
  <si>
    <t>P&amp;L</t>
  </si>
  <si>
    <t>Status</t>
  </si>
  <si>
    <t>BTCUSD</t>
  </si>
  <si>
    <t>Buy</t>
  </si>
  <si>
    <r>
      <t>$</t>
    </r>
    <r>
      <rPr>
        <sz val="8"/>
        <color rgb="FF000000"/>
        <rFont val="Mona Sans"/>
      </rPr>
      <t>0.00</t>
    </r>
  </si>
  <si>
    <r>
      <t>$</t>
    </r>
    <r>
      <rPr>
        <sz val="8"/>
        <color rgb="FF000000"/>
        <rFont val="Mona Sans"/>
      </rPr>
      <t>-475.19</t>
    </r>
  </si>
  <si>
    <t>Loss</t>
  </si>
  <si>
    <r>
      <t>$</t>
    </r>
    <r>
      <rPr>
        <sz val="8"/>
        <color rgb="FF000000"/>
        <rFont val="Mona Sans"/>
      </rPr>
      <t>67.57</t>
    </r>
  </si>
  <si>
    <t>Win</t>
  </si>
  <si>
    <r>
      <t>$</t>
    </r>
    <r>
      <rPr>
        <sz val="8"/>
        <color rgb="FF000000"/>
        <rFont val="Mona Sans"/>
      </rPr>
      <t>-375.00</t>
    </r>
  </si>
  <si>
    <r>
      <t>$</t>
    </r>
    <r>
      <rPr>
        <sz val="8"/>
        <color rgb="FF000000"/>
        <rFont val="Mona Sans"/>
      </rPr>
      <t>38.71</t>
    </r>
  </si>
  <si>
    <t>USDJPY</t>
  </si>
  <si>
    <r>
      <t>$</t>
    </r>
    <r>
      <rPr>
        <sz val="8"/>
        <color rgb="FF000000"/>
        <rFont val="Mona Sans"/>
      </rPr>
      <t>-4.00</t>
    </r>
  </si>
  <si>
    <r>
      <t>$</t>
    </r>
    <r>
      <rPr>
        <sz val="8"/>
        <color rgb="FF000000"/>
        <rFont val="Mona Sans"/>
      </rPr>
      <t>-238.97</t>
    </r>
  </si>
  <si>
    <r>
      <t>$</t>
    </r>
    <r>
      <rPr>
        <sz val="8"/>
        <color rgb="FF000000"/>
        <rFont val="Mona Sans"/>
      </rPr>
      <t>-257.25</t>
    </r>
  </si>
  <si>
    <r>
      <t>$</t>
    </r>
    <r>
      <rPr>
        <sz val="8"/>
        <color rgb="FF000000"/>
        <rFont val="Mona Sans"/>
      </rPr>
      <t>-240.38</t>
    </r>
  </si>
  <si>
    <r>
      <t>$</t>
    </r>
    <r>
      <rPr>
        <sz val="8"/>
        <color rgb="FF000000"/>
        <rFont val="Mona Sans"/>
      </rPr>
      <t>-247.41</t>
    </r>
  </si>
  <si>
    <t>GBPJPY</t>
  </si>
  <si>
    <r>
      <t>$</t>
    </r>
    <r>
      <rPr>
        <sz val="8"/>
        <color rgb="FF000000"/>
        <rFont val="Mona Sans"/>
      </rPr>
      <t>-20.00</t>
    </r>
  </si>
  <si>
    <r>
      <t>$</t>
    </r>
    <r>
      <rPr>
        <sz val="8"/>
        <color rgb="FF000000"/>
        <rFont val="Mona Sans"/>
      </rPr>
      <t>-1,796.87</t>
    </r>
  </si>
  <si>
    <r>
      <t>$</t>
    </r>
    <r>
      <rPr>
        <sz val="8"/>
        <color rgb="FF000000"/>
        <rFont val="Mona Sans"/>
      </rPr>
      <t>544.34</t>
    </r>
  </si>
  <si>
    <r>
      <t>$</t>
    </r>
    <r>
      <rPr>
        <sz val="8"/>
        <color rgb="FF000000"/>
        <rFont val="Mona Sans"/>
      </rPr>
      <t>524.09</t>
    </r>
  </si>
  <si>
    <r>
      <t>$</t>
    </r>
    <r>
      <rPr>
        <sz val="8"/>
        <color rgb="FF000000"/>
        <rFont val="Mona Sans"/>
      </rPr>
      <t>-18.00</t>
    </r>
  </si>
  <si>
    <r>
      <t>$</t>
    </r>
    <r>
      <rPr>
        <sz val="8"/>
        <color rgb="FF000000"/>
        <rFont val="Mona Sans"/>
      </rPr>
      <t>576.01</t>
    </r>
  </si>
  <si>
    <r>
      <t>$</t>
    </r>
    <r>
      <rPr>
        <sz val="8"/>
        <color rgb="FF000000"/>
        <rFont val="Mona Sans"/>
      </rPr>
      <t>415.59</t>
    </r>
  </si>
  <si>
    <t>USDCHF</t>
  </si>
  <si>
    <t>Sell</t>
  </si>
  <si>
    <r>
      <t>$</t>
    </r>
    <r>
      <rPr>
        <sz val="8"/>
        <color rgb="FF000000"/>
        <rFont val="Mona Sans"/>
      </rPr>
      <t>-16.00</t>
    </r>
  </si>
  <si>
    <r>
      <t>$</t>
    </r>
    <r>
      <rPr>
        <sz val="8"/>
        <color rgb="FF000000"/>
        <rFont val="Mona Sans"/>
      </rPr>
      <t>-54.85</t>
    </r>
  </si>
  <si>
    <t>EURUSD</t>
  </si>
  <si>
    <r>
      <t>$</t>
    </r>
    <r>
      <rPr>
        <sz val="8"/>
        <color rgb="FF000000"/>
        <rFont val="Mona Sans"/>
      </rPr>
      <t>1,040.00</t>
    </r>
  </si>
  <si>
    <t>XTIUSD</t>
  </si>
  <si>
    <r>
      <t>$</t>
    </r>
    <r>
      <rPr>
        <sz val="8"/>
        <color rgb="FF000000"/>
        <rFont val="Mona Sans"/>
      </rPr>
      <t>-230.00</t>
    </r>
  </si>
  <si>
    <r>
      <t>$</t>
    </r>
    <r>
      <rPr>
        <sz val="8"/>
        <color rgb="FF000000"/>
        <rFont val="Mona Sans"/>
      </rPr>
      <t>-240.00</t>
    </r>
  </si>
  <si>
    <t>AUDUSD</t>
  </si>
  <si>
    <r>
      <t>$</t>
    </r>
    <r>
      <rPr>
        <sz val="8"/>
        <color rgb="FF000000"/>
        <rFont val="Mona Sans"/>
      </rPr>
      <t>-427.50</t>
    </r>
  </si>
  <si>
    <r>
      <t>$</t>
    </r>
    <r>
      <rPr>
        <sz val="8"/>
        <color rgb="FF000000"/>
        <rFont val="Mona Sans"/>
      </rPr>
      <t>-1,906.04</t>
    </r>
  </si>
  <si>
    <r>
      <t>$</t>
    </r>
    <r>
      <rPr>
        <sz val="8"/>
        <color rgb="FF000000"/>
        <rFont val="Mona Sans"/>
      </rPr>
      <t>-125.00</t>
    </r>
  </si>
  <si>
    <r>
      <t>$</t>
    </r>
    <r>
      <rPr>
        <sz val="8"/>
        <color rgb="FF000000"/>
        <rFont val="Mona Sans"/>
      </rPr>
      <t>4,202.61</t>
    </r>
  </si>
  <si>
    <r>
      <t>$</t>
    </r>
    <r>
      <rPr>
        <sz val="8"/>
        <color rgb="FF000000"/>
        <rFont val="Mona Sans"/>
      </rPr>
      <t>-888.35</t>
    </r>
  </si>
  <si>
    <r>
      <t>$</t>
    </r>
    <r>
      <rPr>
        <sz val="8"/>
        <color rgb="FF000000"/>
        <rFont val="Mona Sans"/>
      </rPr>
      <t>-24.00</t>
    </r>
  </si>
  <si>
    <r>
      <t>$</t>
    </r>
    <r>
      <rPr>
        <sz val="8"/>
        <color rgb="FF000000"/>
        <rFont val="Mona Sans"/>
      </rPr>
      <t>225.73</t>
    </r>
  </si>
  <si>
    <r>
      <t>$</t>
    </r>
    <r>
      <rPr>
        <sz val="8"/>
        <color rgb="FF000000"/>
        <rFont val="Mona Sans"/>
      </rPr>
      <t>398.15</t>
    </r>
  </si>
  <si>
    <r>
      <t>$</t>
    </r>
    <r>
      <rPr>
        <sz val="8"/>
        <color rgb="FF000000"/>
        <rFont val="Mona Sans"/>
      </rPr>
      <t>288.57</t>
    </r>
  </si>
  <si>
    <r>
      <t>$</t>
    </r>
    <r>
      <rPr>
        <sz val="8"/>
        <color rgb="FF000000"/>
        <rFont val="Mona Sans"/>
      </rPr>
      <t>2,780.71</t>
    </r>
  </si>
  <si>
    <r>
      <t>$</t>
    </r>
    <r>
      <rPr>
        <sz val="8"/>
        <color rgb="FF000000"/>
        <rFont val="Mona Sans"/>
      </rPr>
      <t>-207.00</t>
    </r>
  </si>
  <si>
    <r>
      <t>$</t>
    </r>
    <r>
      <rPr>
        <sz val="8"/>
        <color rgb="FF000000"/>
        <rFont val="Mona Sans"/>
      </rPr>
      <t>-519.16</t>
    </r>
  </si>
  <si>
    <r>
      <t>$</t>
    </r>
    <r>
      <rPr>
        <sz val="8"/>
        <color rgb="FF000000"/>
        <rFont val="Mona Sans"/>
      </rPr>
      <t>-347.96</t>
    </r>
  </si>
  <si>
    <r>
      <t>$</t>
    </r>
    <r>
      <rPr>
        <sz val="8"/>
        <color rgb="FF000000"/>
        <rFont val="Mona Sans"/>
      </rPr>
      <t>96.00</t>
    </r>
  </si>
  <si>
    <t>XAUUSD</t>
  </si>
  <si>
    <r>
      <t>$</t>
    </r>
    <r>
      <rPr>
        <sz val="8"/>
        <color rgb="FF000000"/>
        <rFont val="Mona Sans"/>
      </rPr>
      <t>-2.00</t>
    </r>
  </si>
  <si>
    <r>
      <t>$</t>
    </r>
    <r>
      <rPr>
        <sz val="8"/>
        <color rgb="FF000000"/>
        <rFont val="Mona Sans"/>
      </rPr>
      <t>52.50</t>
    </r>
  </si>
  <si>
    <r>
      <t>$</t>
    </r>
    <r>
      <rPr>
        <sz val="8"/>
        <color rgb="FF000000"/>
        <rFont val="Mona Sans"/>
      </rPr>
      <t>-2.80</t>
    </r>
  </si>
  <si>
    <r>
      <t>$</t>
    </r>
    <r>
      <rPr>
        <sz val="8"/>
        <color rgb="FF000000"/>
        <rFont val="Mona Sans"/>
      </rPr>
      <t>133.70</t>
    </r>
  </si>
  <si>
    <r>
      <t>$</t>
    </r>
    <r>
      <rPr>
        <sz val="8"/>
        <color rgb="FF000000"/>
        <rFont val="Mona Sans"/>
      </rPr>
      <t>49.00</t>
    </r>
  </si>
  <si>
    <r>
      <t>$</t>
    </r>
    <r>
      <rPr>
        <sz val="8"/>
        <color rgb="FF000000"/>
        <rFont val="Mona Sans"/>
      </rPr>
      <t>16.27</t>
    </r>
  </si>
  <si>
    <t>USDCAD</t>
  </si>
  <si>
    <r>
      <t>$</t>
    </r>
    <r>
      <rPr>
        <sz val="8"/>
        <color rgb="FF000000"/>
        <rFont val="Mona Sans"/>
      </rPr>
      <t>34.50</t>
    </r>
  </si>
  <si>
    <t>GBPUSD</t>
  </si>
  <si>
    <r>
      <t>$</t>
    </r>
    <r>
      <rPr>
        <sz val="8"/>
        <color rgb="FF000000"/>
        <rFont val="Mona Sans"/>
      </rPr>
      <t>128.00</t>
    </r>
  </si>
  <si>
    <r>
      <t>$</t>
    </r>
    <r>
      <rPr>
        <sz val="8"/>
        <color rgb="FF000000"/>
        <rFont val="Mona Sans"/>
      </rPr>
      <t>-37.10</t>
    </r>
  </si>
  <si>
    <r>
      <t>$</t>
    </r>
    <r>
      <rPr>
        <sz val="8"/>
        <color rgb="FF000000"/>
        <rFont val="Mona Sans"/>
      </rPr>
      <t>-153.39</t>
    </r>
  </si>
  <si>
    <r>
      <t>$</t>
    </r>
    <r>
      <rPr>
        <sz val="8"/>
        <color rgb="FF000000"/>
        <rFont val="Mona Sans"/>
      </rPr>
      <t>1,062.11</t>
    </r>
  </si>
  <si>
    <r>
      <t>$</t>
    </r>
    <r>
      <rPr>
        <sz val="8"/>
        <color rgb="FF000000"/>
        <rFont val="Mona Sans"/>
      </rPr>
      <t>-19.20</t>
    </r>
  </si>
  <si>
    <r>
      <t>$</t>
    </r>
    <r>
      <rPr>
        <sz val="8"/>
        <color rgb="FF000000"/>
        <rFont val="Mona Sans"/>
      </rPr>
      <t>307.20</t>
    </r>
  </si>
  <si>
    <r>
      <t>$</t>
    </r>
    <r>
      <rPr>
        <sz val="8"/>
        <color rgb="FF000000"/>
        <rFont val="Mona Sans"/>
      </rPr>
      <t>-276.64</t>
    </r>
  </si>
  <si>
    <r>
      <t>$</t>
    </r>
    <r>
      <rPr>
        <sz val="8"/>
        <color rgb="FF000000"/>
        <rFont val="Mona Sans"/>
      </rPr>
      <t>83.64</t>
    </r>
  </si>
  <si>
    <r>
      <t>$</t>
    </r>
    <r>
      <rPr>
        <sz val="8"/>
        <color rgb="FF000000"/>
        <rFont val="Mona Sans"/>
      </rPr>
      <t>35.00</t>
    </r>
  </si>
  <si>
    <r>
      <t>$</t>
    </r>
    <r>
      <rPr>
        <sz val="8"/>
        <color rgb="FF000000"/>
        <rFont val="Mona Sans"/>
      </rPr>
      <t>-185.41</t>
    </r>
  </si>
  <si>
    <r>
      <t>$</t>
    </r>
    <r>
      <rPr>
        <sz val="8"/>
        <color rgb="FF000000"/>
        <rFont val="Mona Sans"/>
      </rPr>
      <t>347.20</t>
    </r>
  </si>
  <si>
    <r>
      <t>$</t>
    </r>
    <r>
      <rPr>
        <sz val="8"/>
        <color rgb="FF000000"/>
        <rFont val="Mona Sans"/>
      </rPr>
      <t>110.60</t>
    </r>
  </si>
  <si>
    <r>
      <t>$</t>
    </r>
    <r>
      <rPr>
        <sz val="8"/>
        <color rgb="FF000000"/>
        <rFont val="Mona Sans"/>
      </rPr>
      <t>126.70</t>
    </r>
  </si>
  <si>
    <r>
      <t>$</t>
    </r>
    <r>
      <rPr>
        <sz val="8"/>
        <color rgb="FF000000"/>
        <rFont val="Mona Sans"/>
      </rPr>
      <t>71.40</t>
    </r>
  </si>
  <si>
    <r>
      <t>$</t>
    </r>
    <r>
      <rPr>
        <sz val="8"/>
        <color rgb="FF000000"/>
        <rFont val="Mona Sans"/>
      </rPr>
      <t>34.30</t>
    </r>
  </si>
  <si>
    <r>
      <t>$</t>
    </r>
    <r>
      <rPr>
        <sz val="8"/>
        <color rgb="FF000000"/>
        <rFont val="Mona Sans"/>
      </rPr>
      <t>-226.10</t>
    </r>
  </si>
  <si>
    <r>
      <t>$</t>
    </r>
    <r>
      <rPr>
        <sz val="8"/>
        <color rgb="FF000000"/>
        <rFont val="Mona Sans"/>
      </rPr>
      <t>129.98</t>
    </r>
  </si>
  <si>
    <r>
      <t>$</t>
    </r>
    <r>
      <rPr>
        <sz val="8"/>
        <color rgb="FF000000"/>
        <rFont val="Mona Sans"/>
      </rPr>
      <t>93.82</t>
    </r>
  </si>
  <si>
    <t>Swap2</t>
  </si>
  <si>
    <t>pnle</t>
  </si>
  <si>
    <t>starting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</si>
</sst>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7"/>
      <color rgb="FF969696"/>
      <name val="Mona Sans"/>
    </font>
    <font>
      <sz val="7"/>
      <color rgb="FF000000"/>
      <name val="Mona Sans"/>
    </font>
    <font>
      <sz val="7"/>
      <color rgb="FF000000"/>
      <name val="Mona Sans"/>
    </font>
    <font>
      <sz val="7"/>
      <color rgb="FF3240C2"/>
      <name val="Segoe UI"/>
      <family val="2"/>
    </font>
    <font>
      <sz val="7"/>
      <color rgb="FF179DA6"/>
      <name val="Segoe UI"/>
      <family val="2"/>
    </font>
    <font>
      <sz val="8"/>
      <color rgb="FF000000"/>
      <name val="Mona Sans"/>
    </font>
    <font>
      <sz val="14"/>
      <color rgb="FF000000"/>
      <name val="Mona Sans"/>
    </font>
    <font>
      <sz val="14"/>
      <color rgb="FF000000"/>
      <name val="Mona Sans"/>
    </font>
    <font>
      <sz val="8"/>
      <color rgb="FF000000"/>
      <name val="Mona Sans"/>
    </font>
    <font>
      <sz val="7"/>
      <color rgb="FFEB0064"/>
      <name val="Mona Sans"/>
    </font>
    <font>
      <sz val="7"/>
      <color rgb="FF179DA6"/>
      <name val="Mona Sans"/>
    </font>
    <font>
      <sz val="7"/>
      <color rgb="FFD20059"/>
      <name val="Segoe UI"/>
      <family val="2"/>
    </font>
    <font>
      <sz val="7"/>
      <color theme="1"/>
      <name val="Mona Sans"/>
    </font>
    <font>
      <sz val="7"/>
      <color theme="1"/>
      <name val="Mona Sans"/>
    </font>
    <font>
      <sz val="8"/>
      <color rgb="FF1A2052"/>
      <name val="Mona Sans"/>
    </font>
    <font>
      <sz val="10"/>
      <color rgb="FF3240C2"/>
      <name val="Mona Sans"/>
    </font>
    <font>
      <sz val="11"/>
      <color rgb="FF000000"/>
      <name val="Mona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1A2052"/>
      </left>
      <right style="medium">
        <color rgb="FF1A2052"/>
      </right>
      <top style="medium">
        <color rgb="FF1A2052"/>
      </top>
      <bottom style="medium">
        <color rgb="FF1A2052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17" fontId="8" fillId="0" borderId="0" xfId="0" applyNumberFormat="1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0" fontId="18" fillId="0" borderId="0" xfId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6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3" fontId="1" fillId="2" borderId="1" xfId="0" applyNumberFormat="1" applyFont="1" applyFill="1" applyBorder="1" applyAlignment="1">
      <alignment horizontal="center" vertical="center"/>
    </xf>
    <xf numFmtId="43" fontId="8" fillId="2" borderId="1" xfId="0" applyNumberFormat="1" applyFont="1" applyFill="1" applyBorder="1" applyAlignment="1">
      <alignment horizontal="center" vertical="center"/>
    </xf>
    <xf numFmtId="43" fontId="8" fillId="0" borderId="1" xfId="0" applyNumberFormat="1" applyFont="1" applyBorder="1" applyAlignment="1">
      <alignment horizontal="center" vertical="center"/>
    </xf>
    <xf numFmtId="43" fontId="8" fillId="2" borderId="0" xfId="0" applyNumberFormat="1" applyFont="1" applyFill="1" applyAlignment="1">
      <alignment horizontal="center" vertical="center"/>
    </xf>
    <xf numFmtId="43" fontId="0" fillId="0" borderId="0" xfId="0" applyNumberFormat="1"/>
    <xf numFmtId="43" fontId="7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22" fontId="2" fillId="0" borderId="0" xfId="0" applyNumberFormat="1" applyFont="1"/>
    <xf numFmtId="22" fontId="2" fillId="2" borderId="1" xfId="0" applyNumberFormat="1" applyFont="1" applyFill="1" applyBorder="1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Mona Sans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79DA6"/>
        <name val="Mona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Mona Sans"/>
        <scheme val="none"/>
      </font>
      <numFmt numFmtId="35" formatCode="_ * #,##0.00_ ;_ * \-#,##0.00_ ;_ * &quot;-&quot;??_ ;_ @_ 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Mona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Mona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Mona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a Sans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a Sans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79DA6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F0F0F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240C2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Mona Sans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border outline="0">
        <bottom style="medium">
          <color rgb="FFF0F0F0"/>
        </bottom>
      </border>
    </dxf>
    <dxf>
      <border outline="0"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69696"/>
        <name val="Mona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A8CD1-CB22-4EC7-A33E-09014D9C1082}" name="Table1" displayName="Table1" ref="F3:R54" totalsRowShown="0" headerRowDxfId="13" headerRowBorderDxfId="12" tableBorderDxfId="11">
  <autoFilter ref="F3:R54" xr:uid="{CE8A8CD1-CB22-4EC7-A33E-09014D9C1082}"/>
  <tableColumns count="13">
    <tableColumn id="1" xr3:uid="{E13E0ADD-E1B4-4E6F-A299-1612EC354FF0}" name="ID" dataDxfId="10"/>
    <tableColumn id="2" xr3:uid="{133A202D-90DC-463C-9E01-5DBEADED960C}" name="Open Date" dataDxfId="0"/>
    <tableColumn id="3" xr3:uid="{89C238BD-AD62-444E-A3FF-2743B54D767C}" name="Symbol" dataDxfId="9"/>
    <tableColumn id="4" xr3:uid="{E07C49B2-4A7C-4C45-85E4-4371914BA0BF}" name="Swap" dataDxfId="8"/>
    <tableColumn id="5" xr3:uid="{40CB7641-90B7-4F48-B3C2-25FC7A8BCDBD}" name="Entry" dataDxfId="7"/>
    <tableColumn id="6" xr3:uid="{D4471666-3A26-459C-A64D-F3F0CE9394FC}" name="Exit" dataDxfId="6"/>
    <tableColumn id="7" xr3:uid="{1A91BEC5-E229-4747-AFDA-0CFB716C556D}" name="Qty" dataDxfId="5"/>
    <tableColumn id="8" xr3:uid="{EB85ABFA-C071-44A5-921A-BE423FC352F7}" name="Fee" dataDxfId="4"/>
    <tableColumn id="9" xr3:uid="{191A9986-2279-4E7A-8222-D2014065A2C9}" name="Swap2" dataDxfId="3"/>
    <tableColumn id="10" xr3:uid="{287CBB54-EB9F-4AED-B2D0-7366EA7DEE76}" name="P&amp;L" dataDxfId="2"/>
    <tableColumn id="11" xr3:uid="{3C072C16-B9CD-466A-8D4B-FA6A2216F842}" name="Status" dataDxfId="1"/>
    <tableColumn id="12" xr3:uid="{7AAE8339-7AD3-4DED-9182-0B85F8FAB383}" name="starting balance"/>
    <tableColumn id="13" xr3:uid="{E5ABE97F-BBD8-4CE9-B695-0D45AE22CAC3}" name="pnl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425B-DCE7-49AF-A558-0AA26C3CCDE7}">
  <dimension ref="B3:U99"/>
  <sheetViews>
    <sheetView tabSelected="1" workbookViewId="0">
      <selection activeCell="D5" sqref="D5"/>
    </sheetView>
  </sheetViews>
  <sheetFormatPr defaultRowHeight="14.4"/>
  <cols>
    <col min="3" max="3" width="11.6640625" style="35" bestFit="1" customWidth="1"/>
    <col min="6" max="6" width="9.77734375" customWidth="1"/>
    <col min="7" max="7" width="20.77734375" style="35" customWidth="1"/>
    <col min="8" max="8" width="12.33203125" customWidth="1"/>
    <col min="9" max="9" width="11.77734375" customWidth="1"/>
    <col min="10" max="10" width="10.88671875" customWidth="1"/>
    <col min="11" max="11" width="10.109375" customWidth="1"/>
    <col min="12" max="12" width="10" customWidth="1"/>
    <col min="13" max="13" width="12.109375" customWidth="1"/>
    <col min="14" max="14" width="10.109375" customWidth="1"/>
    <col min="15" max="15" width="10.21875" style="48" customWidth="1"/>
    <col min="16" max="16" width="10" customWidth="1"/>
    <col min="17" max="17" width="8.88671875" customWidth="1"/>
    <col min="21" max="21" width="14.5546875" customWidth="1"/>
  </cols>
  <sheetData>
    <row r="3" spans="6:21" ht="15" thickBot="1">
      <c r="F3" s="1" t="s">
        <v>0</v>
      </c>
      <c r="G3" s="34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85</v>
      </c>
      <c r="O3" s="44" t="s">
        <v>8</v>
      </c>
      <c r="P3" s="3" t="s">
        <v>9</v>
      </c>
      <c r="Q3" s="3" t="s">
        <v>87</v>
      </c>
      <c r="R3" s="3" t="s">
        <v>86</v>
      </c>
    </row>
    <row r="4" spans="6:21" ht="18" thickBot="1">
      <c r="F4" s="4">
        <v>384109741</v>
      </c>
      <c r="G4" s="53">
        <v>45808.775694444441</v>
      </c>
      <c r="H4" s="5" t="s">
        <v>10</v>
      </c>
      <c r="I4" s="6" t="s">
        <v>11</v>
      </c>
      <c r="J4" s="7">
        <v>104709.35</v>
      </c>
      <c r="K4" s="7">
        <v>104234.16</v>
      </c>
      <c r="L4" s="2">
        <v>1</v>
      </c>
      <c r="M4" s="8" t="s">
        <v>12</v>
      </c>
      <c r="N4" s="8" t="s">
        <v>12</v>
      </c>
      <c r="O4" s="49" t="s">
        <v>13</v>
      </c>
      <c r="P4" s="9" t="s">
        <v>14</v>
      </c>
      <c r="Q4" s="51">
        <v>60000</v>
      </c>
      <c r="R4">
        <v>-475.19</v>
      </c>
    </row>
    <row r="5" spans="6:21" ht="18" thickBot="1">
      <c r="F5" s="4">
        <v>384110352</v>
      </c>
      <c r="G5" s="52">
        <v>45808.784722222219</v>
      </c>
      <c r="H5" s="5" t="s">
        <v>10</v>
      </c>
      <c r="I5" s="6" t="s">
        <v>11</v>
      </c>
      <c r="J5" s="7">
        <v>104413.45</v>
      </c>
      <c r="K5" s="7">
        <v>105089.16</v>
      </c>
      <c r="L5" s="2">
        <v>0.1</v>
      </c>
      <c r="M5" s="8" t="s">
        <v>12</v>
      </c>
      <c r="N5" s="8" t="s">
        <v>12</v>
      </c>
      <c r="O5" s="45" t="s">
        <v>15</v>
      </c>
      <c r="P5" s="10" t="s">
        <v>16</v>
      </c>
      <c r="Q5" s="51">
        <f>SUM(Q4,R4)</f>
        <v>59524.81</v>
      </c>
      <c r="R5">
        <v>67.569999999999993</v>
      </c>
    </row>
    <row r="6" spans="6:21" ht="18" thickBot="1">
      <c r="F6" s="4">
        <v>384526284</v>
      </c>
      <c r="G6" s="53">
        <v>45810.658333333333</v>
      </c>
      <c r="H6" s="5" t="s">
        <v>10</v>
      </c>
      <c r="I6" s="6" t="s">
        <v>11</v>
      </c>
      <c r="J6" s="7">
        <v>104153.55</v>
      </c>
      <c r="K6" s="7">
        <v>104567.26</v>
      </c>
      <c r="L6" s="2">
        <v>1</v>
      </c>
      <c r="M6" s="8" t="s">
        <v>12</v>
      </c>
      <c r="N6" s="8" t="s">
        <v>17</v>
      </c>
      <c r="O6" s="45" t="s">
        <v>18</v>
      </c>
      <c r="P6" s="10" t="s">
        <v>16</v>
      </c>
      <c r="Q6" s="51">
        <f>SUM(Q5,R5)</f>
        <v>59592.38</v>
      </c>
      <c r="R6">
        <v>38.71</v>
      </c>
    </row>
    <row r="7" spans="6:21" ht="18" thickBot="1">
      <c r="F7" s="4">
        <v>384584484</v>
      </c>
      <c r="G7" s="53">
        <v>45810.7</v>
      </c>
      <c r="H7" s="5" t="s">
        <v>19</v>
      </c>
      <c r="I7" s="6" t="s">
        <v>11</v>
      </c>
      <c r="J7" s="11">
        <v>142.90899999999999</v>
      </c>
      <c r="K7" s="11">
        <v>142.57400000000001</v>
      </c>
      <c r="L7" s="2">
        <v>1</v>
      </c>
      <c r="M7" s="8" t="s">
        <v>20</v>
      </c>
      <c r="N7" s="8" t="s">
        <v>12</v>
      </c>
      <c r="O7" s="45" t="s">
        <v>21</v>
      </c>
      <c r="P7" s="9" t="s">
        <v>14</v>
      </c>
      <c r="Q7" s="51">
        <f>SUM(Q6,R6)</f>
        <v>59631.09</v>
      </c>
      <c r="R7">
        <v>-238.97</v>
      </c>
    </row>
    <row r="8" spans="6:21" ht="18" thickBot="1">
      <c r="F8" s="4">
        <v>384584517</v>
      </c>
      <c r="G8" s="53">
        <v>45810.700694444444</v>
      </c>
      <c r="H8" s="5" t="s">
        <v>19</v>
      </c>
      <c r="I8" s="6" t="s">
        <v>11</v>
      </c>
      <c r="J8" s="11">
        <v>142.90700000000001</v>
      </c>
      <c r="K8" s="11">
        <v>142.54599999999999</v>
      </c>
      <c r="L8" s="2">
        <v>1</v>
      </c>
      <c r="M8" s="8" t="s">
        <v>20</v>
      </c>
      <c r="N8" s="8" t="s">
        <v>12</v>
      </c>
      <c r="O8" s="45" t="s">
        <v>22</v>
      </c>
      <c r="P8" s="9" t="s">
        <v>14</v>
      </c>
      <c r="Q8" s="51">
        <f t="shared" ref="Q8:Q54" si="0">SUM(Q7,R7)</f>
        <v>59392.119999999995</v>
      </c>
      <c r="R8">
        <v>-257.25</v>
      </c>
    </row>
    <row r="9" spans="6:21" ht="18" thickBot="1">
      <c r="F9" s="4">
        <v>384584565</v>
      </c>
      <c r="G9" s="53">
        <v>45810.701388888891</v>
      </c>
      <c r="H9" s="5" t="s">
        <v>19</v>
      </c>
      <c r="I9" s="6" t="s">
        <v>11</v>
      </c>
      <c r="J9" s="11">
        <v>142.90700000000001</v>
      </c>
      <c r="K9" s="11">
        <v>142.572</v>
      </c>
      <c r="L9" s="2">
        <v>1</v>
      </c>
      <c r="M9" s="8" t="s">
        <v>20</v>
      </c>
      <c r="N9" s="8" t="s">
        <v>12</v>
      </c>
      <c r="O9" s="45" t="s">
        <v>21</v>
      </c>
      <c r="P9" s="9" t="s">
        <v>14</v>
      </c>
      <c r="Q9" s="51">
        <f t="shared" si="0"/>
        <v>59134.869999999995</v>
      </c>
      <c r="R9">
        <v>-238.97</v>
      </c>
    </row>
    <row r="10" spans="6:21" ht="18" thickBot="1">
      <c r="F10" s="4">
        <v>384584618</v>
      </c>
      <c r="G10" s="53">
        <v>45810.702777777777</v>
      </c>
      <c r="H10" s="5" t="s">
        <v>19</v>
      </c>
      <c r="I10" s="6" t="s">
        <v>11</v>
      </c>
      <c r="J10" s="11">
        <v>142.90700000000001</v>
      </c>
      <c r="K10" s="11">
        <v>142.57</v>
      </c>
      <c r="L10" s="2">
        <v>1</v>
      </c>
      <c r="M10" s="8" t="s">
        <v>20</v>
      </c>
      <c r="N10" s="8" t="s">
        <v>12</v>
      </c>
      <c r="O10" s="45" t="s">
        <v>23</v>
      </c>
      <c r="P10" s="9" t="s">
        <v>14</v>
      </c>
      <c r="Q10" s="51">
        <f t="shared" si="0"/>
        <v>58895.899999999994</v>
      </c>
      <c r="R10">
        <v>-240.38</v>
      </c>
    </row>
    <row r="11" spans="6:21" ht="18" thickBot="1">
      <c r="F11" s="4">
        <v>384584665</v>
      </c>
      <c r="G11" s="53">
        <v>45810.704861111109</v>
      </c>
      <c r="H11" s="5" t="s">
        <v>19</v>
      </c>
      <c r="I11" s="6" t="s">
        <v>11</v>
      </c>
      <c r="J11" s="11">
        <v>142.90700000000001</v>
      </c>
      <c r="K11" s="11">
        <v>142.56</v>
      </c>
      <c r="L11" s="2">
        <v>1</v>
      </c>
      <c r="M11" s="8" t="s">
        <v>20</v>
      </c>
      <c r="N11" s="8" t="s">
        <v>12</v>
      </c>
      <c r="O11" s="45" t="s">
        <v>24</v>
      </c>
      <c r="P11" s="9" t="s">
        <v>14</v>
      </c>
      <c r="Q11" s="51">
        <f t="shared" si="0"/>
        <v>58655.519999999997</v>
      </c>
      <c r="R11">
        <v>-247.41</v>
      </c>
    </row>
    <row r="12" spans="6:21" ht="18" thickBot="1">
      <c r="F12" s="4">
        <v>384966464</v>
      </c>
      <c r="G12" s="53">
        <v>45811.411111111112</v>
      </c>
      <c r="H12" s="5" t="s">
        <v>25</v>
      </c>
      <c r="I12" s="6" t="s">
        <v>11</v>
      </c>
      <c r="J12" s="11">
        <v>193.535</v>
      </c>
      <c r="K12" s="11">
        <v>193.02799999999999</v>
      </c>
      <c r="L12" s="2">
        <v>5</v>
      </c>
      <c r="M12" s="8" t="s">
        <v>26</v>
      </c>
      <c r="N12" s="8" t="s">
        <v>12</v>
      </c>
      <c r="O12" s="45" t="s">
        <v>27</v>
      </c>
      <c r="P12" s="9" t="s">
        <v>14</v>
      </c>
      <c r="Q12" s="51">
        <f t="shared" si="0"/>
        <v>58408.109999999993</v>
      </c>
      <c r="R12" s="50">
        <v>-1796.87</v>
      </c>
      <c r="U12" s="52"/>
    </row>
    <row r="13" spans="6:21" ht="18" thickBot="1">
      <c r="F13" s="4">
        <v>219308303</v>
      </c>
      <c r="G13" s="53">
        <v>45811.445833333331</v>
      </c>
      <c r="H13" s="5" t="s">
        <v>19</v>
      </c>
      <c r="I13" s="6" t="s">
        <v>11</v>
      </c>
      <c r="J13" s="11">
        <v>142.73099999999999</v>
      </c>
      <c r="K13" s="11">
        <v>143</v>
      </c>
      <c r="L13" s="2">
        <v>3</v>
      </c>
      <c r="M13" s="8" t="s">
        <v>26</v>
      </c>
      <c r="N13" s="8" t="s">
        <v>12</v>
      </c>
      <c r="O13" s="45" t="s">
        <v>28</v>
      </c>
      <c r="P13" s="10" t="s">
        <v>16</v>
      </c>
      <c r="Q13" s="51">
        <f t="shared" si="0"/>
        <v>56611.239999999991</v>
      </c>
      <c r="R13">
        <v>544.34</v>
      </c>
    </row>
    <row r="14" spans="6:21" ht="18" thickBot="1">
      <c r="F14" s="4">
        <v>385003904</v>
      </c>
      <c r="G14" s="53">
        <v>45811.70416666667</v>
      </c>
      <c r="H14" s="5" t="s">
        <v>19</v>
      </c>
      <c r="I14" s="6" t="s">
        <v>11</v>
      </c>
      <c r="J14" s="11">
        <v>142.73099999999999</v>
      </c>
      <c r="K14" s="11">
        <v>143.10599999999999</v>
      </c>
      <c r="L14" s="2">
        <v>2</v>
      </c>
      <c r="M14" s="8" t="s">
        <v>12</v>
      </c>
      <c r="N14" s="8" t="s">
        <v>12</v>
      </c>
      <c r="O14" s="45" t="s">
        <v>29</v>
      </c>
      <c r="P14" s="10" t="s">
        <v>16</v>
      </c>
      <c r="Q14" s="51">
        <f t="shared" si="0"/>
        <v>57155.579999999987</v>
      </c>
      <c r="R14">
        <v>524.09</v>
      </c>
    </row>
    <row r="15" spans="6:21" ht="18" thickBot="1">
      <c r="F15" s="4">
        <v>219526275</v>
      </c>
      <c r="G15" s="53">
        <v>45811.704861111109</v>
      </c>
      <c r="H15" s="5" t="s">
        <v>19</v>
      </c>
      <c r="I15" s="6" t="s">
        <v>11</v>
      </c>
      <c r="J15" s="11">
        <v>143.59399999999999</v>
      </c>
      <c r="K15" s="11">
        <v>143.93600000000001</v>
      </c>
      <c r="L15" s="2">
        <v>2.5</v>
      </c>
      <c r="M15" s="8" t="s">
        <v>30</v>
      </c>
      <c r="N15" s="8" t="s">
        <v>12</v>
      </c>
      <c r="O15" s="45" t="s">
        <v>31</v>
      </c>
      <c r="P15" s="10" t="s">
        <v>16</v>
      </c>
      <c r="Q15" s="51">
        <f t="shared" si="0"/>
        <v>57679.669999999984</v>
      </c>
      <c r="R15">
        <v>576.01</v>
      </c>
    </row>
    <row r="16" spans="6:21" ht="18" thickBot="1">
      <c r="F16" s="4">
        <v>385230861</v>
      </c>
      <c r="G16" s="53">
        <v>45811.706250000003</v>
      </c>
      <c r="H16" s="5" t="s">
        <v>19</v>
      </c>
      <c r="I16" s="6" t="s">
        <v>11</v>
      </c>
      <c r="J16" s="11">
        <v>143.59399999999999</v>
      </c>
      <c r="K16" s="11">
        <v>143.893</v>
      </c>
      <c r="L16" s="2">
        <v>2</v>
      </c>
      <c r="M16" s="8" t="s">
        <v>12</v>
      </c>
      <c r="N16" s="8" t="s">
        <v>12</v>
      </c>
      <c r="O16" s="45" t="s">
        <v>32</v>
      </c>
      <c r="P16" s="10" t="s">
        <v>16</v>
      </c>
      <c r="Q16" s="51">
        <f t="shared" si="0"/>
        <v>58255.679999999986</v>
      </c>
      <c r="R16">
        <v>415.59</v>
      </c>
    </row>
    <row r="17" spans="6:18" ht="18" thickBot="1">
      <c r="F17" s="4">
        <v>385718269</v>
      </c>
      <c r="G17" s="53">
        <v>45812.5625</v>
      </c>
      <c r="H17" s="5" t="s">
        <v>33</v>
      </c>
      <c r="I17" s="12" t="s">
        <v>34</v>
      </c>
      <c r="J17" s="11">
        <v>0.82350000000000001</v>
      </c>
      <c r="K17" s="11">
        <v>0.8236</v>
      </c>
      <c r="L17" s="2">
        <v>4</v>
      </c>
      <c r="M17" s="8" t="s">
        <v>35</v>
      </c>
      <c r="N17" s="8" t="s">
        <v>12</v>
      </c>
      <c r="O17" s="45" t="s">
        <v>36</v>
      </c>
      <c r="P17" s="9" t="s">
        <v>14</v>
      </c>
      <c r="Q17" s="51">
        <f t="shared" si="0"/>
        <v>58671.269999999982</v>
      </c>
      <c r="R17">
        <v>-54.85</v>
      </c>
    </row>
    <row r="18" spans="6:18" ht="18" thickBot="1">
      <c r="F18" s="4">
        <v>385740712</v>
      </c>
      <c r="G18" s="53">
        <v>45812.586805555555</v>
      </c>
      <c r="H18" s="5" t="s">
        <v>37</v>
      </c>
      <c r="I18" s="6" t="s">
        <v>11</v>
      </c>
      <c r="J18" s="11">
        <v>1.1384000000000001</v>
      </c>
      <c r="K18" s="11">
        <v>1.141</v>
      </c>
      <c r="L18" s="2">
        <v>4</v>
      </c>
      <c r="M18" s="8" t="s">
        <v>35</v>
      </c>
      <c r="N18" s="8" t="s">
        <v>12</v>
      </c>
      <c r="O18" s="45" t="s">
        <v>38</v>
      </c>
      <c r="P18" s="10" t="s">
        <v>16</v>
      </c>
      <c r="Q18" s="51">
        <f t="shared" si="0"/>
        <v>58616.419999999984</v>
      </c>
      <c r="R18" s="50">
        <v>1040</v>
      </c>
    </row>
    <row r="19" spans="6:18" ht="18" thickBot="1">
      <c r="F19" s="4">
        <v>386174322</v>
      </c>
      <c r="G19" s="53">
        <v>45813.374305555553</v>
      </c>
      <c r="H19" s="5" t="s">
        <v>39</v>
      </c>
      <c r="I19" s="12" t="s">
        <v>34</v>
      </c>
      <c r="J19" s="11">
        <v>62.81</v>
      </c>
      <c r="K19" s="11">
        <v>63.04</v>
      </c>
      <c r="L19" s="2">
        <v>10</v>
      </c>
      <c r="M19" s="8" t="s">
        <v>12</v>
      </c>
      <c r="N19" s="8" t="s">
        <v>12</v>
      </c>
      <c r="O19" s="45" t="s">
        <v>40</v>
      </c>
      <c r="P19" s="9" t="s">
        <v>14</v>
      </c>
      <c r="Q19" s="51">
        <f t="shared" si="0"/>
        <v>59656.419999999984</v>
      </c>
      <c r="R19">
        <v>-230</v>
      </c>
    </row>
    <row r="20" spans="6:18" ht="18" thickBot="1">
      <c r="F20" s="4">
        <v>386174849</v>
      </c>
      <c r="G20" s="53">
        <v>45813.409722222219</v>
      </c>
      <c r="H20" s="5" t="s">
        <v>39</v>
      </c>
      <c r="I20" s="12" t="s">
        <v>34</v>
      </c>
      <c r="J20" s="11">
        <v>62.81</v>
      </c>
      <c r="K20" s="11">
        <v>63.05</v>
      </c>
      <c r="L20" s="2">
        <v>10</v>
      </c>
      <c r="M20" s="8" t="s">
        <v>12</v>
      </c>
      <c r="N20" s="8" t="s">
        <v>12</v>
      </c>
      <c r="O20" s="45" t="s">
        <v>41</v>
      </c>
      <c r="P20" s="9" t="s">
        <v>14</v>
      </c>
      <c r="Q20" s="51">
        <f t="shared" si="0"/>
        <v>59426.419999999984</v>
      </c>
      <c r="R20">
        <v>-240</v>
      </c>
    </row>
    <row r="21" spans="6:18" ht="18" thickBot="1">
      <c r="F21" s="4">
        <v>386183779</v>
      </c>
      <c r="G21" s="53">
        <v>45813.386805555558</v>
      </c>
      <c r="H21" s="5" t="s">
        <v>42</v>
      </c>
      <c r="I21" s="12" t="s">
        <v>34</v>
      </c>
      <c r="J21" s="11">
        <v>0.64970000000000006</v>
      </c>
      <c r="K21" s="11">
        <v>0.65059999999999996</v>
      </c>
      <c r="L21" s="2">
        <v>4.5</v>
      </c>
      <c r="M21" s="8" t="s">
        <v>30</v>
      </c>
      <c r="N21" s="8" t="s">
        <v>12</v>
      </c>
      <c r="O21" s="45" t="s">
        <v>43</v>
      </c>
      <c r="P21" s="9" t="s">
        <v>14</v>
      </c>
      <c r="Q21" s="51">
        <f t="shared" si="0"/>
        <v>59186.419999999984</v>
      </c>
      <c r="R21">
        <v>-427.5</v>
      </c>
    </row>
    <row r="22" spans="6:18" ht="18" thickBot="1">
      <c r="F22" s="4">
        <v>386215219</v>
      </c>
      <c r="G22" s="53">
        <v>45813.427083333336</v>
      </c>
      <c r="H22" s="5" t="s">
        <v>10</v>
      </c>
      <c r="I22" s="6" t="s">
        <v>11</v>
      </c>
      <c r="J22" s="7">
        <v>104574.75</v>
      </c>
      <c r="K22" s="7">
        <v>102841.99</v>
      </c>
      <c r="L22" s="2">
        <v>1.1000000000000001</v>
      </c>
      <c r="M22" s="8" t="s">
        <v>12</v>
      </c>
      <c r="N22" s="8" t="s">
        <v>12</v>
      </c>
      <c r="O22" s="45" t="s">
        <v>44</v>
      </c>
      <c r="P22" s="9" t="s">
        <v>14</v>
      </c>
      <c r="Q22" s="51">
        <f t="shared" si="0"/>
        <v>58758.919999999984</v>
      </c>
      <c r="R22" s="50">
        <v>-1906.04</v>
      </c>
    </row>
    <row r="23" spans="6:18" ht="18" thickBot="1">
      <c r="F23" s="4">
        <v>386774603</v>
      </c>
      <c r="G23" s="53">
        <v>45814.445138888892</v>
      </c>
      <c r="H23" s="5" t="s">
        <v>10</v>
      </c>
      <c r="I23" s="6" t="s">
        <v>11</v>
      </c>
      <c r="J23" s="7">
        <v>101847.35</v>
      </c>
      <c r="K23" s="7">
        <v>106174.96</v>
      </c>
      <c r="L23" s="2">
        <v>1</v>
      </c>
      <c r="M23" s="8" t="s">
        <v>12</v>
      </c>
      <c r="N23" s="8" t="s">
        <v>45</v>
      </c>
      <c r="O23" s="45" t="s">
        <v>46</v>
      </c>
      <c r="P23" s="10" t="s">
        <v>16</v>
      </c>
      <c r="Q23" s="51">
        <f t="shared" si="0"/>
        <v>56852.879999999983</v>
      </c>
      <c r="R23" s="50">
        <v>4202.6099999999997</v>
      </c>
    </row>
    <row r="24" spans="6:18" ht="18" thickBot="1">
      <c r="F24" s="4">
        <v>386901574</v>
      </c>
      <c r="G24" s="53">
        <v>45814.500694444447</v>
      </c>
      <c r="H24" s="5" t="s">
        <v>33</v>
      </c>
      <c r="I24" s="12" t="s">
        <v>34</v>
      </c>
      <c r="J24" s="11">
        <v>0.82040000000000002</v>
      </c>
      <c r="K24" s="11">
        <v>0.82199999999999995</v>
      </c>
      <c r="L24" s="2">
        <v>4.5</v>
      </c>
      <c r="M24" s="8" t="s">
        <v>30</v>
      </c>
      <c r="N24" s="8" t="s">
        <v>12</v>
      </c>
      <c r="O24" s="45" t="s">
        <v>47</v>
      </c>
      <c r="P24" s="9" t="s">
        <v>14</v>
      </c>
      <c r="Q24" s="51">
        <f t="shared" si="0"/>
        <v>61055.489999999983</v>
      </c>
      <c r="R24">
        <v>-888.35</v>
      </c>
    </row>
    <row r="25" spans="6:18" ht="18" thickBot="1">
      <c r="F25" s="4">
        <v>386943365</v>
      </c>
      <c r="G25" s="53">
        <v>45814.670138888891</v>
      </c>
      <c r="H25" s="5" t="s">
        <v>19</v>
      </c>
      <c r="I25" s="6" t="s">
        <v>11</v>
      </c>
      <c r="J25" s="11">
        <v>144.09700000000001</v>
      </c>
      <c r="K25" s="11">
        <v>144.15700000000001</v>
      </c>
      <c r="L25" s="2">
        <v>6</v>
      </c>
      <c r="M25" s="8" t="s">
        <v>48</v>
      </c>
      <c r="N25" s="8" t="s">
        <v>12</v>
      </c>
      <c r="O25" s="45" t="s">
        <v>49</v>
      </c>
      <c r="P25" s="10" t="s">
        <v>16</v>
      </c>
      <c r="Q25" s="51">
        <f t="shared" si="0"/>
        <v>60167.139999999985</v>
      </c>
      <c r="R25">
        <v>225.73</v>
      </c>
    </row>
    <row r="26" spans="6:18" ht="18" thickBot="1">
      <c r="F26" s="4">
        <v>387089601</v>
      </c>
      <c r="G26" s="53">
        <v>45814.684027777781</v>
      </c>
      <c r="H26" s="5" t="s">
        <v>19</v>
      </c>
      <c r="I26" s="6" t="s">
        <v>11</v>
      </c>
      <c r="J26" s="11">
        <v>144.869</v>
      </c>
      <c r="K26" s="11">
        <v>144.971</v>
      </c>
      <c r="L26" s="2">
        <v>6</v>
      </c>
      <c r="M26" s="8" t="s">
        <v>48</v>
      </c>
      <c r="N26" s="8" t="s">
        <v>12</v>
      </c>
      <c r="O26" s="45" t="s">
        <v>50</v>
      </c>
      <c r="P26" s="10" t="s">
        <v>16</v>
      </c>
      <c r="Q26" s="51">
        <f t="shared" si="0"/>
        <v>60392.869999999988</v>
      </c>
      <c r="R26">
        <v>398.15</v>
      </c>
    </row>
    <row r="27" spans="6:18" ht="18" thickBot="1">
      <c r="F27" s="4">
        <v>387244349</v>
      </c>
      <c r="G27" s="53">
        <v>45814.842361111114</v>
      </c>
      <c r="H27" s="5" t="s">
        <v>33</v>
      </c>
      <c r="I27" s="12" t="s">
        <v>34</v>
      </c>
      <c r="J27" s="11">
        <v>0.82250000000000001</v>
      </c>
      <c r="K27" s="11">
        <v>0.82189999999999996</v>
      </c>
      <c r="L27" s="2">
        <v>4.5</v>
      </c>
      <c r="M27" s="8" t="s">
        <v>30</v>
      </c>
      <c r="N27" s="8" t="s">
        <v>12</v>
      </c>
      <c r="O27" s="45" t="s">
        <v>51</v>
      </c>
      <c r="P27" s="10" t="s">
        <v>16</v>
      </c>
      <c r="Q27" s="51">
        <f t="shared" si="0"/>
        <v>60791.01999999999</v>
      </c>
      <c r="R27">
        <v>288.57</v>
      </c>
    </row>
    <row r="28" spans="6:18" ht="18" thickBot="1">
      <c r="F28" s="4">
        <v>387337651</v>
      </c>
      <c r="G28" s="53">
        <v>45818.600694444445</v>
      </c>
      <c r="H28" s="5" t="s">
        <v>10</v>
      </c>
      <c r="I28" s="6" t="s">
        <v>11</v>
      </c>
      <c r="J28" s="7">
        <v>106104.15</v>
      </c>
      <c r="K28" s="7">
        <v>109009.86</v>
      </c>
      <c r="L28" s="2">
        <v>1</v>
      </c>
      <c r="M28" s="8" t="s">
        <v>12</v>
      </c>
      <c r="N28" s="8" t="s">
        <v>45</v>
      </c>
      <c r="O28" s="45" t="s">
        <v>52</v>
      </c>
      <c r="P28" s="10" t="s">
        <v>16</v>
      </c>
      <c r="Q28" s="51">
        <f t="shared" si="0"/>
        <v>61079.589999999989</v>
      </c>
      <c r="R28" s="50">
        <v>2780.71</v>
      </c>
    </row>
    <row r="29" spans="6:18" ht="18" thickBot="1">
      <c r="F29" s="4">
        <v>387773015</v>
      </c>
      <c r="G29" s="53">
        <v>45817.191666666666</v>
      </c>
      <c r="H29" s="5" t="s">
        <v>42</v>
      </c>
      <c r="I29" s="6" t="s">
        <v>11</v>
      </c>
      <c r="J29" s="11">
        <v>0.65139999999999998</v>
      </c>
      <c r="K29" s="11">
        <v>0.65090000000000003</v>
      </c>
      <c r="L29" s="2">
        <v>4.5</v>
      </c>
      <c r="M29" s="8" t="s">
        <v>30</v>
      </c>
      <c r="N29" s="8" t="s">
        <v>12</v>
      </c>
      <c r="O29" s="45" t="s">
        <v>53</v>
      </c>
      <c r="P29" s="9" t="s">
        <v>14</v>
      </c>
      <c r="Q29" s="51">
        <f t="shared" si="0"/>
        <v>63860.299999999988</v>
      </c>
      <c r="R29">
        <v>-207</v>
      </c>
    </row>
    <row r="30" spans="6:18" ht="18" thickBot="1">
      <c r="F30" s="4">
        <v>387789007</v>
      </c>
      <c r="G30" s="53">
        <v>45817.72152777778</v>
      </c>
      <c r="H30" s="5" t="s">
        <v>19</v>
      </c>
      <c r="I30" s="6" t="s">
        <v>11</v>
      </c>
      <c r="J30" s="11">
        <v>144.726</v>
      </c>
      <c r="K30" s="11">
        <v>144.565</v>
      </c>
      <c r="L30" s="2">
        <v>4.5</v>
      </c>
      <c r="M30" s="8" t="s">
        <v>30</v>
      </c>
      <c r="N30" s="8" t="s">
        <v>12</v>
      </c>
      <c r="O30" s="45" t="s">
        <v>54</v>
      </c>
      <c r="P30" s="9" t="s">
        <v>14</v>
      </c>
      <c r="Q30" s="51">
        <f t="shared" si="0"/>
        <v>63653.299999999988</v>
      </c>
      <c r="R30">
        <v>-519.16</v>
      </c>
    </row>
    <row r="31" spans="6:18" ht="18" thickBot="1">
      <c r="F31" s="4">
        <v>387790167</v>
      </c>
      <c r="G31" s="53">
        <v>45817.734027777777</v>
      </c>
      <c r="H31" s="5" t="s">
        <v>19</v>
      </c>
      <c r="I31" s="6" t="s">
        <v>11</v>
      </c>
      <c r="J31" s="11">
        <v>144.66900000000001</v>
      </c>
      <c r="K31" s="11">
        <v>144.56299999999999</v>
      </c>
      <c r="L31" s="2">
        <v>4.5</v>
      </c>
      <c r="M31" s="8" t="s">
        <v>30</v>
      </c>
      <c r="N31" s="8" t="s">
        <v>12</v>
      </c>
      <c r="O31" s="45" t="s">
        <v>55</v>
      </c>
      <c r="P31" s="9" t="s">
        <v>14</v>
      </c>
      <c r="Q31" s="51">
        <f t="shared" si="0"/>
        <v>63134.139999999985</v>
      </c>
      <c r="R31">
        <v>-347.96</v>
      </c>
    </row>
    <row r="32" spans="6:18" ht="18" thickBot="1">
      <c r="F32" s="4">
        <v>387803785</v>
      </c>
      <c r="G32" s="53">
        <v>45817.74722222222</v>
      </c>
      <c r="H32" s="5" t="s">
        <v>42</v>
      </c>
      <c r="I32" s="6" t="s">
        <v>11</v>
      </c>
      <c r="J32" s="11">
        <v>0.65210000000000001</v>
      </c>
      <c r="K32" s="11">
        <v>0.65229999999999999</v>
      </c>
      <c r="L32" s="2">
        <v>6</v>
      </c>
      <c r="M32" s="8" t="s">
        <v>48</v>
      </c>
      <c r="N32" s="8" t="s">
        <v>12</v>
      </c>
      <c r="O32" s="45" t="s">
        <v>56</v>
      </c>
      <c r="P32" s="10" t="s">
        <v>16</v>
      </c>
      <c r="Q32" s="51">
        <f t="shared" si="0"/>
        <v>62786.179999999986</v>
      </c>
      <c r="R32">
        <v>96</v>
      </c>
    </row>
    <row r="33" spans="6:18" ht="18" thickBot="1">
      <c r="F33" s="4">
        <v>387824228</v>
      </c>
      <c r="G33" s="53">
        <v>45817.76666666667</v>
      </c>
      <c r="H33" s="5" t="s">
        <v>57</v>
      </c>
      <c r="I33" s="6" t="s">
        <v>11</v>
      </c>
      <c r="J33" s="7">
        <v>3329.67</v>
      </c>
      <c r="K33" s="7">
        <v>3330.76</v>
      </c>
      <c r="L33" s="2">
        <v>0.5</v>
      </c>
      <c r="M33" s="8" t="s">
        <v>58</v>
      </c>
      <c r="N33" s="8" t="s">
        <v>12</v>
      </c>
      <c r="O33" s="45" t="s">
        <v>59</v>
      </c>
      <c r="P33" s="10" t="s">
        <v>16</v>
      </c>
      <c r="Q33" s="51">
        <f t="shared" si="0"/>
        <v>62882.179999999986</v>
      </c>
      <c r="R33">
        <v>52.5</v>
      </c>
    </row>
    <row r="34" spans="6:18" ht="18" thickBot="1">
      <c r="F34" s="4">
        <v>387830419</v>
      </c>
      <c r="G34" s="53">
        <v>45817.770833333336</v>
      </c>
      <c r="H34" s="5" t="s">
        <v>57</v>
      </c>
      <c r="I34" s="6" t="s">
        <v>11</v>
      </c>
      <c r="J34" s="7">
        <v>3329.8</v>
      </c>
      <c r="K34" s="7">
        <v>3331.75</v>
      </c>
      <c r="L34" s="2">
        <v>0.7</v>
      </c>
      <c r="M34" s="8" t="s">
        <v>60</v>
      </c>
      <c r="N34" s="8" t="s">
        <v>12</v>
      </c>
      <c r="O34" s="45" t="s">
        <v>61</v>
      </c>
      <c r="P34" s="10" t="s">
        <v>16</v>
      </c>
      <c r="Q34" s="51">
        <f t="shared" si="0"/>
        <v>62934.679999999986</v>
      </c>
      <c r="R34">
        <v>133.69999999999999</v>
      </c>
    </row>
    <row r="35" spans="6:18" ht="18" thickBot="1">
      <c r="F35" s="4">
        <v>387854411</v>
      </c>
      <c r="G35" s="53">
        <v>45817.806250000001</v>
      </c>
      <c r="H35" s="5" t="s">
        <v>57</v>
      </c>
      <c r="I35" s="6" t="s">
        <v>11</v>
      </c>
      <c r="J35" s="7">
        <v>3334.51</v>
      </c>
      <c r="K35" s="7">
        <v>3335.25</v>
      </c>
      <c r="L35" s="2">
        <v>0.7</v>
      </c>
      <c r="M35" s="8" t="s">
        <v>60</v>
      </c>
      <c r="N35" s="8" t="s">
        <v>12</v>
      </c>
      <c r="O35" s="45" t="s">
        <v>62</v>
      </c>
      <c r="P35" s="10" t="s">
        <v>16</v>
      </c>
      <c r="Q35" s="51">
        <f t="shared" si="0"/>
        <v>63068.379999999983</v>
      </c>
      <c r="R35">
        <v>49</v>
      </c>
    </row>
    <row r="36" spans="6:18" ht="18" thickBot="1">
      <c r="F36" s="4">
        <v>387871107</v>
      </c>
      <c r="G36" s="53">
        <v>45817.824999999997</v>
      </c>
      <c r="H36" s="5" t="s">
        <v>19</v>
      </c>
      <c r="I36" s="6" t="s">
        <v>11</v>
      </c>
      <c r="J36" s="11">
        <v>144.441</v>
      </c>
      <c r="K36" s="11">
        <v>144.452</v>
      </c>
      <c r="L36" s="2">
        <v>4.5</v>
      </c>
      <c r="M36" s="8" t="s">
        <v>30</v>
      </c>
      <c r="N36" s="8" t="s">
        <v>12</v>
      </c>
      <c r="O36" s="45" t="s">
        <v>63</v>
      </c>
      <c r="P36" s="10" t="s">
        <v>16</v>
      </c>
      <c r="Q36" s="51">
        <f t="shared" si="0"/>
        <v>63117.379999999983</v>
      </c>
      <c r="R36">
        <v>16.27</v>
      </c>
    </row>
    <row r="37" spans="6:18" ht="18" thickBot="1">
      <c r="F37" s="4">
        <v>388065584</v>
      </c>
      <c r="G37" s="53">
        <v>45818.838194444441</v>
      </c>
      <c r="H37" s="5" t="s">
        <v>64</v>
      </c>
      <c r="I37" s="6" t="s">
        <v>11</v>
      </c>
      <c r="J37" s="11">
        <v>1.3713</v>
      </c>
      <c r="K37" s="11">
        <v>1.3714</v>
      </c>
      <c r="L37" s="2">
        <v>4.5</v>
      </c>
      <c r="M37" s="8" t="s">
        <v>30</v>
      </c>
      <c r="N37" s="8" t="s">
        <v>12</v>
      </c>
      <c r="O37" s="45" t="s">
        <v>65</v>
      </c>
      <c r="P37" s="10" t="s">
        <v>16</v>
      </c>
      <c r="Q37" s="51">
        <f t="shared" si="0"/>
        <v>63133.64999999998</v>
      </c>
      <c r="R37">
        <v>34.5</v>
      </c>
    </row>
    <row r="38" spans="6:18" ht="18" thickBot="1">
      <c r="F38" s="4">
        <v>388067830</v>
      </c>
      <c r="G38" s="53">
        <v>45818.353472222225</v>
      </c>
      <c r="H38" s="5" t="s">
        <v>66</v>
      </c>
      <c r="I38" s="12" t="s">
        <v>34</v>
      </c>
      <c r="J38" s="11">
        <v>1.3536999999999999</v>
      </c>
      <c r="K38" s="11">
        <v>1.3533999999999999</v>
      </c>
      <c r="L38" s="2">
        <v>4</v>
      </c>
      <c r="M38" s="8" t="s">
        <v>35</v>
      </c>
      <c r="N38" s="8" t="s">
        <v>12</v>
      </c>
      <c r="O38" s="45" t="s">
        <v>67</v>
      </c>
      <c r="P38" s="10" t="s">
        <v>16</v>
      </c>
      <c r="Q38" s="51">
        <f t="shared" si="0"/>
        <v>63168.14999999998</v>
      </c>
      <c r="R38">
        <v>128</v>
      </c>
    </row>
    <row r="39" spans="6:18" ht="18" thickBot="1">
      <c r="F39" s="4">
        <v>388210501</v>
      </c>
      <c r="G39" s="53">
        <v>45818.354861111111</v>
      </c>
      <c r="H39" s="5" t="s">
        <v>57</v>
      </c>
      <c r="I39" s="12" t="s">
        <v>34</v>
      </c>
      <c r="J39" s="7">
        <v>3328.96</v>
      </c>
      <c r="K39" s="7">
        <v>3329.45</v>
      </c>
      <c r="L39" s="2">
        <v>0.7</v>
      </c>
      <c r="M39" s="8" t="s">
        <v>60</v>
      </c>
      <c r="N39" s="8" t="s">
        <v>12</v>
      </c>
      <c r="O39" s="45" t="s">
        <v>68</v>
      </c>
      <c r="P39" s="9" t="s">
        <v>14</v>
      </c>
      <c r="Q39" s="51">
        <f t="shared" si="0"/>
        <v>63296.14999999998</v>
      </c>
      <c r="R39">
        <v>-37.1</v>
      </c>
    </row>
    <row r="40" spans="6:18" ht="18" thickBot="1">
      <c r="F40" s="4">
        <v>388415116</v>
      </c>
      <c r="G40" s="53">
        <v>45818.518055555556</v>
      </c>
      <c r="H40" s="5" t="s">
        <v>10</v>
      </c>
      <c r="I40" s="12" t="s">
        <v>34</v>
      </c>
      <c r="J40" s="7">
        <v>108921.36</v>
      </c>
      <c r="K40" s="7">
        <v>109074.75</v>
      </c>
      <c r="L40" s="2">
        <v>1</v>
      </c>
      <c r="M40" s="8" t="s">
        <v>12</v>
      </c>
      <c r="N40" s="8" t="s">
        <v>12</v>
      </c>
      <c r="O40" s="45" t="s">
        <v>69</v>
      </c>
      <c r="P40" s="9" t="s">
        <v>14</v>
      </c>
      <c r="Q40" s="51">
        <f t="shared" si="0"/>
        <v>63259.049999999981</v>
      </c>
      <c r="R40">
        <v>-153.38999999999999</v>
      </c>
    </row>
    <row r="41" spans="6:18" ht="18" thickBot="1">
      <c r="F41" s="4">
        <v>388435660</v>
      </c>
      <c r="G41" s="53">
        <v>45818.713888888888</v>
      </c>
      <c r="H41" s="5" t="s">
        <v>10</v>
      </c>
      <c r="I41" s="6" t="s">
        <v>11</v>
      </c>
      <c r="J41" s="7">
        <v>109081.15</v>
      </c>
      <c r="K41" s="7">
        <v>110268.26</v>
      </c>
      <c r="L41" s="2">
        <v>1</v>
      </c>
      <c r="M41" s="8" t="s">
        <v>12</v>
      </c>
      <c r="N41" s="8" t="s">
        <v>45</v>
      </c>
      <c r="O41" s="45" t="s">
        <v>70</v>
      </c>
      <c r="P41" s="10" t="s">
        <v>16</v>
      </c>
      <c r="Q41" s="51">
        <f t="shared" si="0"/>
        <v>63105.659999999982</v>
      </c>
      <c r="R41" s="50">
        <v>1062.1099999999999</v>
      </c>
    </row>
    <row r="42" spans="6:18" ht="18" thickBot="1">
      <c r="F42" s="4">
        <v>388465792</v>
      </c>
      <c r="G42" s="53">
        <v>45818.745138888888</v>
      </c>
      <c r="H42" s="5" t="s">
        <v>66</v>
      </c>
      <c r="I42" s="12" t="s">
        <v>34</v>
      </c>
      <c r="J42" s="11">
        <v>1.3516999999999999</v>
      </c>
      <c r="K42" s="11">
        <v>1.351</v>
      </c>
      <c r="L42" s="2">
        <v>4.8</v>
      </c>
      <c r="M42" s="8" t="s">
        <v>71</v>
      </c>
      <c r="N42" s="8" t="s">
        <v>12</v>
      </c>
      <c r="O42" s="45" t="s">
        <v>72</v>
      </c>
      <c r="P42" s="10" t="s">
        <v>16</v>
      </c>
      <c r="Q42" s="51">
        <f t="shared" si="0"/>
        <v>64167.769999999982</v>
      </c>
      <c r="R42">
        <v>307.2</v>
      </c>
    </row>
    <row r="43" spans="6:18" ht="18" thickBot="1">
      <c r="F43" s="4">
        <v>388496345</v>
      </c>
      <c r="G43" s="53">
        <v>45818.765277777777</v>
      </c>
      <c r="H43" s="5" t="s">
        <v>19</v>
      </c>
      <c r="I43" s="6" t="s">
        <v>11</v>
      </c>
      <c r="J43" s="11">
        <v>144.93199999999999</v>
      </c>
      <c r="K43" s="11">
        <v>144.87100000000001</v>
      </c>
      <c r="L43" s="2">
        <v>6</v>
      </c>
      <c r="M43" s="8" t="s">
        <v>48</v>
      </c>
      <c r="N43" s="8" t="s">
        <v>12</v>
      </c>
      <c r="O43" s="45" t="s">
        <v>73</v>
      </c>
      <c r="P43" s="9" t="s">
        <v>14</v>
      </c>
      <c r="Q43" s="51">
        <f t="shared" si="0"/>
        <v>64474.969999999979</v>
      </c>
      <c r="R43">
        <v>-276.64</v>
      </c>
    </row>
    <row r="44" spans="6:18" ht="18" thickBot="1">
      <c r="F44" s="13">
        <v>388515693</v>
      </c>
      <c r="G44" s="53">
        <v>45818.776388888888</v>
      </c>
      <c r="H44" s="14" t="s">
        <v>19</v>
      </c>
      <c r="I44" s="15" t="s">
        <v>11</v>
      </c>
      <c r="J44" s="16">
        <v>144.90299999999999</v>
      </c>
      <c r="K44" s="16">
        <v>144.929</v>
      </c>
      <c r="L44" s="17">
        <v>6</v>
      </c>
      <c r="M44" s="18" t="s">
        <v>48</v>
      </c>
      <c r="N44" s="18" t="s">
        <v>12</v>
      </c>
      <c r="O44" s="46" t="s">
        <v>74</v>
      </c>
      <c r="P44" s="19" t="s">
        <v>16</v>
      </c>
      <c r="Q44" s="51">
        <f t="shared" si="0"/>
        <v>64198.32999999998</v>
      </c>
      <c r="R44">
        <v>83.64</v>
      </c>
    </row>
    <row r="45" spans="6:18" ht="18" thickBot="1">
      <c r="F45" s="13">
        <v>388534945</v>
      </c>
      <c r="G45" s="53">
        <v>45818.799305555556</v>
      </c>
      <c r="H45" s="14" t="s">
        <v>57</v>
      </c>
      <c r="I45" s="20" t="s">
        <v>34</v>
      </c>
      <c r="J45" s="21">
        <v>3322.22</v>
      </c>
      <c r="K45" s="21">
        <v>3321.68</v>
      </c>
      <c r="L45" s="17">
        <v>0.7</v>
      </c>
      <c r="M45" s="18" t="s">
        <v>60</v>
      </c>
      <c r="N45" s="18" t="s">
        <v>12</v>
      </c>
      <c r="O45" s="46" t="s">
        <v>75</v>
      </c>
      <c r="P45" s="19" t="s">
        <v>16</v>
      </c>
      <c r="Q45" s="51">
        <f t="shared" si="0"/>
        <v>64281.969999999979</v>
      </c>
      <c r="R45">
        <v>35</v>
      </c>
    </row>
    <row r="46" spans="6:18" ht="18" thickBot="1">
      <c r="F46" s="13">
        <v>388541859</v>
      </c>
      <c r="G46" s="53">
        <v>45818.8125</v>
      </c>
      <c r="H46" s="14" t="s">
        <v>19</v>
      </c>
      <c r="I46" s="15" t="s">
        <v>11</v>
      </c>
      <c r="J46" s="16">
        <v>145.01</v>
      </c>
      <c r="K46" s="16">
        <v>144.971</v>
      </c>
      <c r="L46" s="17">
        <v>6</v>
      </c>
      <c r="M46" s="18" t="s">
        <v>48</v>
      </c>
      <c r="N46" s="18" t="s">
        <v>12</v>
      </c>
      <c r="O46" s="46" t="s">
        <v>76</v>
      </c>
      <c r="P46" s="22" t="s">
        <v>14</v>
      </c>
      <c r="Q46" s="51">
        <f t="shared" si="0"/>
        <v>64316.969999999979</v>
      </c>
      <c r="R46">
        <v>-185.41</v>
      </c>
    </row>
    <row r="47" spans="6:18" ht="18" thickBot="1">
      <c r="F47" s="13">
        <v>388629695</v>
      </c>
      <c r="G47" s="53">
        <v>45819.103472222225</v>
      </c>
      <c r="H47" s="14" t="s">
        <v>57</v>
      </c>
      <c r="I47" s="15" t="s">
        <v>11</v>
      </c>
      <c r="J47" s="21">
        <v>3322.44</v>
      </c>
      <c r="K47" s="21">
        <v>3327.44</v>
      </c>
      <c r="L47" s="17">
        <v>0.7</v>
      </c>
      <c r="M47" s="18" t="s">
        <v>60</v>
      </c>
      <c r="N47" s="18" t="s">
        <v>12</v>
      </c>
      <c r="O47" s="46" t="s">
        <v>77</v>
      </c>
      <c r="P47" s="19" t="s">
        <v>16</v>
      </c>
      <c r="Q47" s="51">
        <f t="shared" si="0"/>
        <v>64131.559999999976</v>
      </c>
      <c r="R47">
        <v>347.2</v>
      </c>
    </row>
    <row r="48" spans="6:18" ht="18" thickBot="1">
      <c r="F48" s="13">
        <v>388636299</v>
      </c>
      <c r="G48" s="53">
        <v>45819.121527777781</v>
      </c>
      <c r="H48" s="14" t="s">
        <v>57</v>
      </c>
      <c r="I48" s="15" t="s">
        <v>11</v>
      </c>
      <c r="J48" s="21">
        <v>3326.35</v>
      </c>
      <c r="K48" s="21">
        <v>3327.97</v>
      </c>
      <c r="L48" s="17">
        <v>0.7</v>
      </c>
      <c r="M48" s="18" t="s">
        <v>60</v>
      </c>
      <c r="N48" s="18" t="s">
        <v>12</v>
      </c>
      <c r="O48" s="46" t="s">
        <v>78</v>
      </c>
      <c r="P48" s="19" t="s">
        <v>16</v>
      </c>
      <c r="Q48" s="51">
        <f t="shared" si="0"/>
        <v>64478.759999999973</v>
      </c>
      <c r="R48">
        <v>110.6</v>
      </c>
    </row>
    <row r="49" spans="2:18" ht="18" thickBot="1">
      <c r="F49" s="13">
        <v>388641071</v>
      </c>
      <c r="G49" s="53">
        <v>45819.131944444445</v>
      </c>
      <c r="H49" s="14" t="s">
        <v>57</v>
      </c>
      <c r="I49" s="15" t="s">
        <v>11</v>
      </c>
      <c r="J49" s="21">
        <v>3329.31</v>
      </c>
      <c r="K49" s="21">
        <v>3331.16</v>
      </c>
      <c r="L49" s="17">
        <v>0.7</v>
      </c>
      <c r="M49" s="18" t="s">
        <v>60</v>
      </c>
      <c r="N49" s="18" t="s">
        <v>12</v>
      </c>
      <c r="O49" s="46" t="s">
        <v>79</v>
      </c>
      <c r="P49" s="19" t="s">
        <v>16</v>
      </c>
      <c r="Q49" s="51">
        <f t="shared" si="0"/>
        <v>64589.359999999971</v>
      </c>
      <c r="R49">
        <v>126.7</v>
      </c>
    </row>
    <row r="50" spans="2:18" ht="18" thickBot="1">
      <c r="F50" s="13">
        <v>388645719</v>
      </c>
      <c r="G50" s="53">
        <v>45819.13958333333</v>
      </c>
      <c r="H50" s="14" t="s">
        <v>57</v>
      </c>
      <c r="I50" s="15" t="s">
        <v>11</v>
      </c>
      <c r="J50" s="21">
        <v>3332.92</v>
      </c>
      <c r="K50" s="21">
        <v>3333.98</v>
      </c>
      <c r="L50" s="17">
        <v>0.7</v>
      </c>
      <c r="M50" s="18" t="s">
        <v>60</v>
      </c>
      <c r="N50" s="18" t="s">
        <v>12</v>
      </c>
      <c r="O50" s="46" t="s">
        <v>80</v>
      </c>
      <c r="P50" s="19" t="s">
        <v>16</v>
      </c>
      <c r="Q50" s="51">
        <f t="shared" si="0"/>
        <v>64716.059999999969</v>
      </c>
      <c r="R50">
        <v>71.400000000000006</v>
      </c>
    </row>
    <row r="51" spans="2:18" ht="18" thickBot="1">
      <c r="F51" s="13">
        <v>388658002</v>
      </c>
      <c r="G51" s="53">
        <v>45819.171527777777</v>
      </c>
      <c r="H51" s="14" t="s">
        <v>57</v>
      </c>
      <c r="I51" s="15" t="s">
        <v>11</v>
      </c>
      <c r="J51" s="21">
        <v>3332.94</v>
      </c>
      <c r="K51" s="21">
        <v>3333.47</v>
      </c>
      <c r="L51" s="17">
        <v>0.7</v>
      </c>
      <c r="M51" s="18" t="s">
        <v>60</v>
      </c>
      <c r="N51" s="18" t="s">
        <v>12</v>
      </c>
      <c r="O51" s="46" t="s">
        <v>81</v>
      </c>
      <c r="P51" s="19" t="s">
        <v>16</v>
      </c>
      <c r="Q51" s="51">
        <f t="shared" si="0"/>
        <v>64787.45999999997</v>
      </c>
      <c r="R51">
        <v>34.299999999999997</v>
      </c>
    </row>
    <row r="52" spans="2:18" ht="18" thickBot="1">
      <c r="F52" s="13">
        <v>388735836</v>
      </c>
      <c r="G52" s="53">
        <v>45819.370833333334</v>
      </c>
      <c r="H52" s="14" t="s">
        <v>57</v>
      </c>
      <c r="I52" s="20" t="s">
        <v>34</v>
      </c>
      <c r="J52" s="21">
        <v>3336.03</v>
      </c>
      <c r="K52" s="21">
        <v>3339.22</v>
      </c>
      <c r="L52" s="17">
        <v>0.7</v>
      </c>
      <c r="M52" s="18" t="s">
        <v>60</v>
      </c>
      <c r="N52" s="18" t="s">
        <v>12</v>
      </c>
      <c r="O52" s="46" t="s">
        <v>82</v>
      </c>
      <c r="P52" s="22" t="s">
        <v>14</v>
      </c>
      <c r="Q52" s="51">
        <f t="shared" si="0"/>
        <v>64821.759999999973</v>
      </c>
      <c r="R52">
        <v>-226.1</v>
      </c>
    </row>
    <row r="53" spans="2:18" ht="18" thickBot="1">
      <c r="F53" s="13">
        <v>388741639</v>
      </c>
      <c r="G53" s="53">
        <v>45819.379166666666</v>
      </c>
      <c r="H53" s="14" t="s">
        <v>64</v>
      </c>
      <c r="I53" s="15" t="s">
        <v>11</v>
      </c>
      <c r="J53" s="16">
        <v>1.3678999999999999</v>
      </c>
      <c r="K53" s="16">
        <v>1.3683000000000001</v>
      </c>
      <c r="L53" s="17">
        <v>4.5</v>
      </c>
      <c r="M53" s="18" t="s">
        <v>30</v>
      </c>
      <c r="N53" s="18" t="s">
        <v>12</v>
      </c>
      <c r="O53" s="46" t="s">
        <v>83</v>
      </c>
      <c r="P53" s="19" t="s">
        <v>16</v>
      </c>
      <c r="Q53" s="51">
        <f t="shared" si="0"/>
        <v>64595.659999999974</v>
      </c>
      <c r="R53">
        <v>129.97999999999999</v>
      </c>
    </row>
    <row r="54" spans="2:18" ht="17.399999999999999">
      <c r="F54" s="37">
        <v>388741809</v>
      </c>
      <c r="G54" s="54">
        <v>45819.496527777781</v>
      </c>
      <c r="H54" s="38" t="s">
        <v>64</v>
      </c>
      <c r="I54" s="39" t="s">
        <v>11</v>
      </c>
      <c r="J54" s="40">
        <v>1.3677999999999999</v>
      </c>
      <c r="K54" s="40">
        <v>1.3682000000000001</v>
      </c>
      <c r="L54" s="41">
        <v>4.5</v>
      </c>
      <c r="M54" s="42" t="s">
        <v>30</v>
      </c>
      <c r="N54" s="42" t="s">
        <v>12</v>
      </c>
      <c r="O54" s="47" t="s">
        <v>84</v>
      </c>
      <c r="P54" s="43" t="s">
        <v>16</v>
      </c>
      <c r="Q54" s="51">
        <f t="shared" si="0"/>
        <v>64725.639999999978</v>
      </c>
      <c r="R54">
        <v>93.82</v>
      </c>
    </row>
    <row r="55" spans="2:18" ht="15" thickBot="1"/>
    <row r="56" spans="2:18" ht="15" thickBot="1">
      <c r="B56" s="23"/>
    </row>
    <row r="57" spans="2:18" ht="15" thickBot="1">
      <c r="B57" s="23"/>
    </row>
    <row r="58" spans="2:18" ht="15" thickBot="1">
      <c r="B58" s="23"/>
    </row>
    <row r="59" spans="2:18" ht="15" thickBot="1">
      <c r="B59" s="24"/>
    </row>
    <row r="60" spans="2:18" ht="15" thickBot="1">
      <c r="B60" s="23"/>
    </row>
    <row r="61" spans="2:18" ht="15" thickBot="1">
      <c r="B61" s="25"/>
    </row>
    <row r="62" spans="2:18">
      <c r="B62" s="26"/>
    </row>
    <row r="63" spans="2:18" ht="18" thickBot="1">
      <c r="B63" s="27"/>
    </row>
    <row r="64" spans="2:18" ht="15" thickBot="1">
      <c r="B64" s="28"/>
      <c r="C64" s="36"/>
    </row>
    <row r="65" spans="2:2">
      <c r="B65" s="29"/>
    </row>
    <row r="66" spans="2:2">
      <c r="B66" s="30"/>
    </row>
    <row r="67" spans="2:2">
      <c r="B67" s="29"/>
    </row>
    <row r="68" spans="2:2">
      <c r="B68" s="30"/>
    </row>
    <row r="69" spans="2:2">
      <c r="B69" s="29"/>
    </row>
    <row r="70" spans="2:2">
      <c r="B70" s="30"/>
    </row>
    <row r="71" spans="2:2">
      <c r="B71" s="29"/>
    </row>
    <row r="72" spans="2:2">
      <c r="B72" s="30"/>
    </row>
    <row r="73" spans="2:2">
      <c r="B73" s="29"/>
    </row>
    <row r="74" spans="2:2">
      <c r="B74" s="30"/>
    </row>
    <row r="75" spans="2:2">
      <c r="B75" s="29"/>
    </row>
    <row r="76" spans="2:2" ht="17.399999999999999">
      <c r="B76" s="31"/>
    </row>
    <row r="77" spans="2:2">
      <c r="B77" s="29"/>
    </row>
    <row r="78" spans="2:2" ht="17.399999999999999">
      <c r="B78" s="31"/>
    </row>
    <row r="79" spans="2:2">
      <c r="B79" s="29"/>
    </row>
    <row r="80" spans="2:2" ht="17.399999999999999">
      <c r="B80" s="31"/>
    </row>
    <row r="81" spans="2:2">
      <c r="B81" s="29"/>
    </row>
    <row r="82" spans="2:2">
      <c r="B82" s="30"/>
    </row>
    <row r="83" spans="2:2">
      <c r="B83" s="29"/>
    </row>
    <row r="84" spans="2:2">
      <c r="B84" s="32"/>
    </row>
    <row r="85" spans="2:2">
      <c r="B85" s="29"/>
    </row>
    <row r="86" spans="2:2" ht="17.399999999999999">
      <c r="B86" s="31"/>
    </row>
    <row r="87" spans="2:2">
      <c r="B87" s="29"/>
    </row>
    <row r="88" spans="2:2" ht="17.399999999999999">
      <c r="B88" s="31"/>
    </row>
    <row r="89" spans="2:2">
      <c r="B89" s="29"/>
    </row>
    <row r="90" spans="2:2" ht="17.399999999999999">
      <c r="B90" s="31"/>
    </row>
    <row r="91" spans="2:2">
      <c r="B91" s="29"/>
    </row>
    <row r="92" spans="2:2" ht="17.399999999999999">
      <c r="B92" s="31"/>
    </row>
    <row r="93" spans="2:2">
      <c r="B93" s="29"/>
    </row>
    <row r="94" spans="2:2" ht="17.399999999999999">
      <c r="B94" s="31"/>
    </row>
    <row r="95" spans="2:2">
      <c r="B95" s="29"/>
    </row>
    <row r="96" spans="2:2">
      <c r="B96" s="30"/>
    </row>
    <row r="97" spans="2:2">
      <c r="B97" s="29"/>
    </row>
    <row r="98" spans="2:2">
      <c r="B98" s="30"/>
    </row>
    <row r="99" spans="2:2">
      <c r="B99" s="33"/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Nishad</dc:creator>
  <cp:lastModifiedBy>Manish Nishad</cp:lastModifiedBy>
  <dcterms:created xsi:type="dcterms:W3CDTF">2025-07-03T06:47:46Z</dcterms:created>
  <dcterms:modified xsi:type="dcterms:W3CDTF">2025-07-17T18:54:17Z</dcterms:modified>
</cp:coreProperties>
</file>