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us\Downloads\"/>
    </mc:Choice>
  </mc:AlternateContent>
  <bookViews>
    <workbookView xWindow="-105" yWindow="-105" windowWidth="23250" windowHeight="13170" tabRatio="785" firstSheet="1" activeTab="8"/>
  </bookViews>
  <sheets>
    <sheet name="Matches win by team" sheetId="3" r:id="rId1"/>
    <sheet name="Toss Based Decision " sheetId="4" r:id="rId2"/>
    <sheet name="Top 10 Venues" sheetId="5" r:id="rId3"/>
    <sheet name="MoM" sheetId="7" r:id="rId4"/>
    <sheet name="Title win" sheetId="13" r:id="rId5"/>
    <sheet name="KPI" sheetId="14" r:id="rId6"/>
    <sheet name="IPL Matches 2018-2020" sheetId="1" r:id="rId7"/>
    <sheet name="Winner Data" sheetId="2" r:id="rId8"/>
    <sheet name="Dashboard" sheetId="15" r:id="rId9"/>
  </sheets>
  <definedNames>
    <definedName name="Slicer_Season2">#N/A</definedName>
  </definedNames>
  <calcPr calcId="152511"/>
  <pivotCaches>
    <pivotCache cacheId="32" r:id="rId10"/>
    <pivotCache cacheId="33"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4" l="1"/>
  <c r="I5" i="14" s="1"/>
  <c r="F5" i="14" l="1"/>
  <c r="G5" i="14"/>
  <c r="H5" i="14"/>
  <c r="D5" i="7"/>
  <c r="D6" i="7"/>
  <c r="D7" i="7"/>
  <c r="D8" i="7"/>
  <c r="D9" i="7"/>
  <c r="D10" i="7"/>
  <c r="D11" i="7"/>
  <c r="D12" i="7"/>
  <c r="D13" i="7"/>
  <c r="D4" i="7"/>
  <c r="E5" i="7"/>
  <c r="E6" i="7"/>
  <c r="E9" i="7"/>
  <c r="E10" i="7"/>
  <c r="E11" i="7"/>
  <c r="E12" i="7"/>
  <c r="E13" i="7"/>
  <c r="E7" i="7"/>
  <c r="E8" i="7"/>
  <c r="E4" i="7"/>
</calcChain>
</file>

<file path=xl/sharedStrings.xml><?xml version="1.0" encoding="utf-8"?>
<sst xmlns="http://schemas.openxmlformats.org/spreadsheetml/2006/main" count="8694" uniqueCount="437">
  <si>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</si>
  <si>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</si>
  <si>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</si>
  <si>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</si>
  <si>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</si>
  <si>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</si>
  <si>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</si>
  <si>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</si>
  <si>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</si>
  <si>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</si>
  <si>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</si>
  <si>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</si>
  <si>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</si>
  <si>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</si>
  <si>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</si>
  <si>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</si>
  <si>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</si>
  <si>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</si>
  <si>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</si>
  <si>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</si>
  <si>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</si>
  <si>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</si>
  <si>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</si>
  <si>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</si>
  <si>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</si>
  <si>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</si>
  <si>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</si>
  <si>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</si>
  <si>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</si>
  <si>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</si>
  <si>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</si>
  <si>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</si>
  <si>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</si>
  <si>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</si>
  <si>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</si>
  <si>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</si>
  <si>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</si>
  <si>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</si>
  <si>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</si>
  <si>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</si>
  <si>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</si>
  <si>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</si>
  <si>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</si>
  <si>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</si>
  <si>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</si>
  <si>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</si>
  <si>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</si>
  <si>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</si>
  <si>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</si>
  <si>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</si>
  <si>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</si>
  <si>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</si>
  <si>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</si>
  <si>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</si>
  <si>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</si>
  <si>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</si>
  <si>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</si>
  <si>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</si>
  <si>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</si>
  <si>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</si>
  <si>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</si>
  <si>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</si>
  <si>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</si>
  <si>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</si>
  <si>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</si>
  <si>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</si>
  <si>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</si>
  <si>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</si>
  <si>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</si>
  <si>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</si>
  <si>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</si>
  <si>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</si>
  <si>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</si>
  <si>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</si>
  <si>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</si>
  <si>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</si>
  <si>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</si>
  <si>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</si>
  <si>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</si>
  <si>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</si>
  <si>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</si>
  <si>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</si>
  <si>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</si>
  <si>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</si>
  <si>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</si>
  <si>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</si>
  <si>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</si>
  <si>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</si>
  <si>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</si>
  <si>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</si>
  <si>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</si>
  <si>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</si>
  <si>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</si>
  <si>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</si>
  <si>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</si>
  <si>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</si>
  <si>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</si>
  <si>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</si>
  <si>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</si>
  <si>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</si>
  <si>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</si>
  <si>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</si>
  <si>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</si>
  <si>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</si>
  <si>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</si>
  <si>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</si>
  <si>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</si>
  <si>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</si>
  <si>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</si>
  <si>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</si>
  <si>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</si>
  <si>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</si>
  <si>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</si>
  <si>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</si>
  <si>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</si>
  <si>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</si>
  <si>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</si>
  <si>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</si>
  <si>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</si>
  <si>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</si>
  <si>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</si>
  <si>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</si>
  <si>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</si>
  <si>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</si>
  <si>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</si>
  <si>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</si>
  <si>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</si>
  <si>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</si>
  <si>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</si>
  <si>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</si>
  <si>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</si>
  <si>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</si>
  <si>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</si>
  <si>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</si>
  <si>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</si>
  <si>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</si>
  <si>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</si>
  <si>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</si>
  <si>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</si>
  <si>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</si>
  <si>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</si>
  <si>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</si>
  <si>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</si>
  <si>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</si>
  <si>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</si>
  <si>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</si>
  <si>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</si>
  <si>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</si>
  <si>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</si>
  <si>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</si>
  <si>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</si>
  <si>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</si>
  <si>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</si>
  <si>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</si>
  <si>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</si>
  <si>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</si>
  <si>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</si>
  <si>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</si>
  <si>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</si>
  <si>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</si>
  <si>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</si>
  <si>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</si>
  <si>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</si>
  <si>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</si>
  <si>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</si>
  <si>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</si>
  <si>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</si>
  <si>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</si>
  <si>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</si>
  <si>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</si>
  <si>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</si>
  <si>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</si>
  <si>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</si>
  <si>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</si>
  <si>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</si>
  <si>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</si>
  <si>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</si>
  <si>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</si>
  <si>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</si>
  <si>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</si>
  <si>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</si>
  <si>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</si>
  <si>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</si>
  <si>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</si>
  <si>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</si>
  <si>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</si>
  <si>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</si>
  <si>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</si>
  <si>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</si>
  <si>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</si>
  <si>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</si>
  <si>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</si>
  <si>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</si>
  <si>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</si>
  <si>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</si>
  <si>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</si>
  <si>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</si>
  <si>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</si>
  <si>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</si>
  <si>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</si>
  <si>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</si>
  <si>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</si>
  <si>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</si>
  <si>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</si>
  <si>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</si>
  <si>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</si>
  <si>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</si>
  <si>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</si>
  <si>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</si>
  <si>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</si>
  <si>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</si>
  <si>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</si>
  <si>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</si>
  <si>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</si>
  <si>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</si>
  <si>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</si>
  <si>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</si>
  <si>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</si>
  <si>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</si>
  <si>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</si>
  <si>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</si>
  <si>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</si>
  <si>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</si>
  <si>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</si>
  <si>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</si>
  <si>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</si>
  <si>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</si>
  <si>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</si>
  <si>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</si>
  <si>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</si>
  <si>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</si>
  <si>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</si>
  <si>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</si>
  <si>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</si>
  <si>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</si>
  <si>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</si>
  <si>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</si>
  <si>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</si>
  <si>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</si>
  <si>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</si>
  <si>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</si>
  <si>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</si>
  <si>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</si>
  <si>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</si>
  <si>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</si>
  <si>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</si>
  <si>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</si>
  <si>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</si>
  <si>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</si>
  <si>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</si>
  <si>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</si>
  <si>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</si>
  <si>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</si>
  <si>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</si>
  <si>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</si>
  <si>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</si>
  <si>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</si>
  <si>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</si>
  <si>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</si>
  <si>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</si>
  <si>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</si>
  <si>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</si>
  <si>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</si>
  <si>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</si>
  <si>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</si>
  <si>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</si>
  <si>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</si>
  <si>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</si>
  <si>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</si>
  <si>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</si>
  <si>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</si>
  <si>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</si>
  <si>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</si>
  <si>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</si>
  <si>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</si>
  <si>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</si>
  <si>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</si>
  <si>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</si>
  <si>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</si>
  <si>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</si>
  <si>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</si>
  <si>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</si>
  <si>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</si>
  <si>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</si>
  <si>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</si>
  <si>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</si>
  <si>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</si>
  <si>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</si>
  <si>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</si>
  <si>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</si>
  <si>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</si>
  <si>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</si>
  <si>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</si>
  <si>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</si>
  <si>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</si>
  <si>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</si>
  <si>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</si>
  <si>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</si>
  <si>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</si>
  <si>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</si>
  <si>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</si>
  <si>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</si>
  <si>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</si>
  <si>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</si>
  <si>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</si>
  <si>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</si>
  <si>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</si>
  <si>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</si>
  <si>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</si>
  <si>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</si>
  <si>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</si>
  <si>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</si>
  <si>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</si>
  <si>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</si>
  <si>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</si>
  <si>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</si>
  <si>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</si>
  <si>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</si>
  <si>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</si>
  <si>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</si>
  <si>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</si>
  <si>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</si>
  <si>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</si>
  <si>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</si>
  <si>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</si>
  <si>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</si>
  <si>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</si>
  <si>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</si>
  <si>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</si>
  <si>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</si>
  <si>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</si>
  <si>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</si>
  <si>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</si>
  <si>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</si>
  <si>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</si>
  <si>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</si>
  <si>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</si>
  <si>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</si>
  <si>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</si>
  <si>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</si>
  <si>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</si>
  <si>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</si>
  <si>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</si>
  <si>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</si>
  <si>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</si>
  <si>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</si>
  <si>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</si>
  <si>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</si>
  <si>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</si>
  <si>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</si>
  <si>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</si>
  <si>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</si>
  <si>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</si>
  <si>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</si>
  <si>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</si>
  <si>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</si>
  <si>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</si>
  <si>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</si>
  <si>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</si>
  <si>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</si>
  <si>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</si>
  <si>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</si>
  <si>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</si>
  <si>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</si>
  <si>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</si>
  <si>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</si>
  <si>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</si>
  <si>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</si>
  <si>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</si>
  <si>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</si>
  <si>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</si>
  <si>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</si>
  <si>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</si>
  <si>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</si>
  <si>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</si>
  <si>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</si>
  <si>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</si>
  <si>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</si>
  <si>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</si>
  <si>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</si>
  <si>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</si>
  <si>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</si>
  <si>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</si>
  <si>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</si>
  <si>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</si>
  <si>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</si>
  <si>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</si>
  <si>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</si>
  <si>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</si>
  <si>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</si>
  <si>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</si>
  <si>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</si>
  <si>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</si>
  <si>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</si>
  <si>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</si>
  <si>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</si>
  <si>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</si>
  <si>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</si>
  <si>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</si>
  <si>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</si>
  <si>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</si>
  <si>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</si>
  <si>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</si>
  <si>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</si>
  <si>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</si>
  <si>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</si>
  <si>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</si>
  <si>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</si>
  <si>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</si>
  <si>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</si>
  <si>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</si>
  <si>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</si>
  <si>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</si>
  <si>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</si>
  <si>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</si>
  <si>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</si>
  <si>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</si>
  <si>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</si>
  <si>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</si>
  <si>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</si>
  <si>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Column Labels</t>
  </si>
  <si>
    <t>Row Labels</t>
  </si>
  <si>
    <t>Grand Total</t>
  </si>
  <si>
    <t>IPL-2019</t>
  </si>
  <si>
    <t>IPL-2020</t>
  </si>
  <si>
    <t>Count of toss_winner</t>
  </si>
  <si>
    <t>Count of winner</t>
  </si>
  <si>
    <t>(blank)</t>
  </si>
  <si>
    <t>Count of player_of_match</t>
  </si>
  <si>
    <t>Player of Match</t>
  </si>
  <si>
    <t>MoM Won</t>
  </si>
  <si>
    <t>Count of Winner</t>
  </si>
  <si>
    <t>Jasprit Bumrah</t>
  </si>
  <si>
    <t>Delhi Capitals</t>
  </si>
  <si>
    <t>Trent Boult</t>
  </si>
  <si>
    <t>Jofra Archer</t>
  </si>
  <si>
    <t>Andre Rusell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</si>
</sst>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1"/>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b/>
      <sz val="11"/>
      <color theme="1"/>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9">
    <xf numFmtId="0" fontId="0" fillId="0" borderId="0" xfId="0"/>
    <xf numFmtId="0" fontId="2" fillId="0" borderId="0" xfId="0" applyFont="1"/>
    <xf numFmtId="0" fontId="0" fillId="3" borderId="1" xfId="0" applyFont="1" applyFill="1" applyBorder="1"/>
    <xf numFmtId="14" fontId="0" fillId="3" borderId="1" xfId="0" applyNumberFormat="1" applyFont="1" applyFill="1" applyBorder="1"/>
    <xf numFmtId="0" fontId="0" fillId="4" borderId="1" xfId="0" applyFont="1" applyFill="1" applyBorder="1"/>
    <xf numFmtId="0" fontId="3" fillId="5" borderId="1" xfId="0" applyFont="1" applyFill="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4" fillId="5" borderId="1" xfId="0" applyFont="1" applyFill="1" applyBorder="1" applyAlignment="1">
      <alignment horizontal="left" vertical="center" wrapText="1"/>
    </xf>
    <xf numFmtId="0" fontId="2" fillId="2" borderId="2" xfId="0" applyFont="1" applyFill="1" applyBorder="1"/>
    <xf numFmtId="0" fontId="0" fillId="3" borderId="3" xfId="0" applyFont="1" applyFill="1" applyBorder="1"/>
    <xf numFmtId="0" fontId="0" fillId="4" borderId="3" xfId="0" applyFont="1" applyFill="1" applyBorder="1"/>
    <xf numFmtId="0" fontId="0" fillId="3" borderId="4" xfId="0" applyFont="1" applyFill="1" applyBorder="1"/>
    <xf numFmtId="0" fontId="0" fillId="4" borderId="4" xfId="0" applyFont="1" applyFill="1" applyBorder="1"/>
    <xf numFmtId="0" fontId="2" fillId="2" borderId="5" xfId="0" applyFont="1" applyFill="1" applyBorder="1"/>
    <xf numFmtId="0" fontId="2" fillId="2" borderId="6" xfId="0" applyFont="1" applyFill="1" applyBorder="1"/>
    <xf numFmtId="0" fontId="0" fillId="4" borderId="7" xfId="0" applyFont="1" applyFill="1" applyBorder="1"/>
    <xf numFmtId="0" fontId="0" fillId="4" borderId="8" xfId="0" applyFont="1" applyFill="1" applyBorder="1"/>
    <xf numFmtId="0" fontId="0" fillId="3" borderId="8" xfId="0" applyFont="1" applyFill="1" applyBorder="1"/>
    <xf numFmtId="14" fontId="0" fillId="3" borderId="8" xfId="0" applyNumberFormat="1" applyFont="1" applyFill="1" applyBorder="1"/>
    <xf numFmtId="0" fontId="0" fillId="4" borderId="9" xfId="0" applyFont="1" applyFill="1" applyBorder="1"/>
    <xf numFmtId="0" fontId="0" fillId="0" borderId="0" xfId="0" pivotButton="1"/>
    <xf numFmtId="0" fontId="0" fillId="0" borderId="0" xfId="0" applyAlignment="1">
      <alignment horizontal="left"/>
    </xf>
    <xf numFmtId="0" fontId="0" fillId="0" borderId="0" xfId="0" applyNumberFormat="1"/>
    <xf numFmtId="0" fontId="3" fillId="5" borderId="2" xfId="0" applyFont="1" applyFill="1" applyBorder="1" applyAlignment="1">
      <alignment horizontal="left" vertical="center" wrapText="1"/>
    </xf>
    <xf numFmtId="0" fontId="3" fillId="0" borderId="8" xfId="0" applyFont="1" applyBorder="1" applyAlignment="1">
      <alignment horizontal="left" vertical="center" wrapText="1"/>
    </xf>
    <xf numFmtId="0" fontId="4" fillId="0" borderId="8" xfId="0" applyFont="1" applyBorder="1" applyAlignment="1">
      <alignment horizontal="left" vertical="center" wrapText="1"/>
    </xf>
    <xf numFmtId="0" fontId="5" fillId="0" borderId="0" xfId="0" applyFont="1"/>
    <xf numFmtId="0" fontId="1" fillId="0" borderId="0" xfId="0" applyFont="1"/>
  </cellXfs>
  <cellStyles count="1">
    <cellStyle name="Normal" xfId="0" builtinId="0"/>
  </cellStyles>
  <dxfs count="39">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ttom style="thin">
          <color indexed="64"/>
        </bottom>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numFmt numFmtId="19" formatCode="dd/mm/yyyy"/>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ttom style="thin">
          <color indexed="64"/>
        </bottom>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B7198"/>
      <color rgb="FFE66F0C"/>
      <color rgb="FF4747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Matches</a:t>
            </a:r>
            <a:r>
              <a:rPr lang="en-US" b="1" baseline="0"/>
              <a:t> Win w.r.t Bat First &amp; Field First 2018-2020</a:t>
            </a:r>
            <a:endParaRPr lang="en-US" b="1"/>
          </a:p>
        </c:rich>
      </c:tx>
      <c:layout>
        <c:manualLayout>
          <c:xMode val="edge"/>
          <c:yMode val="edge"/>
          <c:x val="0.25464169886591881"/>
          <c:y val="2.48447123963703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119958107340897E-2"/>
          <c:y val="0.13308875528969033"/>
          <c:w val="0.89985691624461184"/>
          <c:h val="0.59695111548556434"/>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team'!$A$5:$A$17</c:f>
              <c:strCache>
                <c:ptCount val="12"/>
                <c:pt idx="0">
                  <c:v>Chennai Super Kings</c:v>
                </c:pt>
                <c:pt idx="1">
                  <c:v>Mumbai Indians</c:v>
                </c:pt>
                <c:pt idx="2">
                  <c:v>Kolkata Knight Riders</c:v>
                </c:pt>
                <c:pt idx="3">
                  <c:v>Royal Challengers Bangalore</c:v>
                </c:pt>
                <c:pt idx="4">
                  <c:v>Rajasthan Royals</c:v>
                </c:pt>
                <c:pt idx="5">
                  <c:v>Kings XI Punjab</c:v>
                </c:pt>
                <c:pt idx="6">
                  <c:v>Delhi Daredevils</c:v>
                </c:pt>
                <c:pt idx="7">
                  <c:v>Deccan Chargers</c:v>
                </c:pt>
                <c:pt idx="8">
                  <c:v>Sunrisers Hyderabad</c:v>
                </c:pt>
                <c:pt idx="9">
                  <c:v>Pune Warriors</c:v>
                </c:pt>
                <c:pt idx="10">
                  <c:v>Kochi Tuskers Kerala</c:v>
                </c:pt>
                <c:pt idx="11">
                  <c:v>No Result</c:v>
                </c:pt>
              </c:strCache>
            </c:strRef>
          </c:cat>
          <c:val>
            <c:numRef>
              <c:f>'Matches win by team'!$B$5:$B$17</c:f>
              <c:numCache>
                <c:formatCode>General</c:formatCode>
                <c:ptCount val="12"/>
                <c:pt idx="0">
                  <c:v>34</c:v>
                </c:pt>
                <c:pt idx="1">
                  <c:v>27</c:v>
                </c:pt>
                <c:pt idx="2">
                  <c:v>23</c:v>
                </c:pt>
                <c:pt idx="3">
                  <c:v>11</c:v>
                </c:pt>
                <c:pt idx="4">
                  <c:v>22</c:v>
                </c:pt>
                <c:pt idx="5">
                  <c:v>9</c:v>
                </c:pt>
                <c:pt idx="6">
                  <c:v>17</c:v>
                </c:pt>
                <c:pt idx="7">
                  <c:v>9</c:v>
                </c:pt>
                <c:pt idx="8">
                  <c:v>9</c:v>
                </c:pt>
                <c:pt idx="9">
                  <c:v>9</c:v>
                </c:pt>
                <c:pt idx="11">
                  <c:v>1</c:v>
                </c:pt>
              </c:numCache>
            </c:numRef>
          </c:val>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team'!$A$5:$A$17</c:f>
              <c:strCache>
                <c:ptCount val="12"/>
                <c:pt idx="0">
                  <c:v>Chennai Super Kings</c:v>
                </c:pt>
                <c:pt idx="1">
                  <c:v>Mumbai Indians</c:v>
                </c:pt>
                <c:pt idx="2">
                  <c:v>Kolkata Knight Riders</c:v>
                </c:pt>
                <c:pt idx="3">
                  <c:v>Royal Challengers Bangalore</c:v>
                </c:pt>
                <c:pt idx="4">
                  <c:v>Rajasthan Royals</c:v>
                </c:pt>
                <c:pt idx="5">
                  <c:v>Kings XI Punjab</c:v>
                </c:pt>
                <c:pt idx="6">
                  <c:v>Delhi Daredevils</c:v>
                </c:pt>
                <c:pt idx="7">
                  <c:v>Deccan Chargers</c:v>
                </c:pt>
                <c:pt idx="8">
                  <c:v>Sunrisers Hyderabad</c:v>
                </c:pt>
                <c:pt idx="9">
                  <c:v>Pune Warriors</c:v>
                </c:pt>
                <c:pt idx="10">
                  <c:v>Kochi Tuskers Kerala</c:v>
                </c:pt>
                <c:pt idx="11">
                  <c:v>No Result</c:v>
                </c:pt>
              </c:strCache>
            </c:strRef>
          </c:cat>
          <c:val>
            <c:numRef>
              <c:f>'Matches win by team'!$C$5:$C$17</c:f>
              <c:numCache>
                <c:formatCode>General</c:formatCode>
                <c:ptCount val="12"/>
                <c:pt idx="0">
                  <c:v>22</c:v>
                </c:pt>
                <c:pt idx="1">
                  <c:v>25</c:v>
                </c:pt>
                <c:pt idx="2">
                  <c:v>24</c:v>
                </c:pt>
                <c:pt idx="3">
                  <c:v>31</c:v>
                </c:pt>
                <c:pt idx="4">
                  <c:v>20</c:v>
                </c:pt>
                <c:pt idx="5">
                  <c:v>32</c:v>
                </c:pt>
                <c:pt idx="6">
                  <c:v>12</c:v>
                </c:pt>
                <c:pt idx="7">
                  <c:v>11</c:v>
                </c:pt>
                <c:pt idx="8">
                  <c:v>8</c:v>
                </c:pt>
                <c:pt idx="9">
                  <c:v>3</c:v>
                </c:pt>
                <c:pt idx="10">
                  <c:v>6</c:v>
                </c:pt>
              </c:numCache>
            </c:numRef>
          </c:val>
        </c:ser>
        <c:dLbls>
          <c:dLblPos val="ctr"/>
          <c:showLegendKey val="0"/>
          <c:showVal val="1"/>
          <c:showCatName val="0"/>
          <c:showSerName val="0"/>
          <c:showPercent val="0"/>
          <c:showBubbleSize val="0"/>
        </c:dLbls>
        <c:gapWidth val="120"/>
        <c:overlap val="100"/>
        <c:axId val="948211824"/>
        <c:axId val="948217264"/>
      </c:barChart>
      <c:catAx>
        <c:axId val="94821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217264"/>
        <c:crosses val="autoZero"/>
        <c:auto val="1"/>
        <c:lblAlgn val="ctr"/>
        <c:lblOffset val="100"/>
        <c:noMultiLvlLbl val="0"/>
      </c:catAx>
      <c:valAx>
        <c:axId val="9482172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211824"/>
        <c:crosses val="autoZero"/>
        <c:crossBetween val="between"/>
      </c:valAx>
      <c:spPr>
        <a:noFill/>
        <a:ln>
          <a:noFill/>
        </a:ln>
        <a:effectLst/>
      </c:spPr>
    </c:plotArea>
    <c:legend>
      <c:legendPos val="r"/>
      <c:layout>
        <c:manualLayout>
          <c:xMode val="edge"/>
          <c:yMode val="edge"/>
          <c:x val="0.63338062554060037"/>
          <c:y val="9.9047260707435247E-2"/>
          <c:w val="0.14185883129782559"/>
          <c:h val="0.173085958005249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Dataset.xlsx]Title win!PivotTable13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Title</a:t>
            </a:r>
            <a:r>
              <a:rPr lang="en-US" baseline="0"/>
              <a:t> Winners 2008-2020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66F0C"/>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B7198"/>
          </a:solidFill>
          <a:ln w="25400">
            <a:solidFill>
              <a:schemeClr val="lt1"/>
            </a:solidFill>
          </a:ln>
          <a:effectLst/>
          <a:sp3d contourW="25400">
            <a:contourClr>
              <a:schemeClr val="lt1"/>
            </a:contourClr>
          </a:sp3d>
        </c:spP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030A0"/>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2060"/>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66F0C"/>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B7198"/>
          </a:solidFill>
          <a:ln w="25400">
            <a:solidFill>
              <a:schemeClr val="lt1"/>
            </a:solidFill>
          </a:ln>
          <a:effectLst/>
          <a:sp3d contourW="25400">
            <a:contourClr>
              <a:schemeClr val="lt1"/>
            </a:contourClr>
          </a:sp3d>
        </c:spP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rgbClr val="FFFF00"/>
          </a:solidFill>
          <a:ln w="25400">
            <a:solidFill>
              <a:schemeClr val="lt1"/>
            </a:solidFill>
          </a:ln>
          <a:effectLst/>
          <a:sp3d contourW="25400">
            <a:contourClr>
              <a:schemeClr val="lt1"/>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rgbClr val="7030A0"/>
          </a:solidFill>
          <a:ln w="25400">
            <a:solidFill>
              <a:schemeClr val="lt1"/>
            </a:solidFill>
          </a:ln>
          <a:effectLst/>
          <a:sp3d contourW="25400">
            <a:contourClr>
              <a:schemeClr val="lt1"/>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rgbClr val="002060"/>
          </a:solidFill>
          <a:ln w="25400">
            <a:solidFill>
              <a:schemeClr val="lt1"/>
            </a:solidFill>
          </a:ln>
          <a:effectLst/>
          <a:sp3d contourW="25400">
            <a:contourClr>
              <a:schemeClr val="lt1"/>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rgbClr val="E66F0C"/>
          </a:solidFill>
          <a:ln w="25400">
            <a:solidFill>
              <a:schemeClr val="lt1"/>
            </a:solidFill>
          </a:ln>
          <a:effectLst/>
          <a:sp3d contourW="25400">
            <a:contourClr>
              <a:schemeClr val="lt1"/>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rgbClr val="FB7198"/>
          </a:solidFill>
          <a:ln w="25400">
            <a:solidFill>
              <a:schemeClr val="lt1"/>
            </a:solidFill>
          </a:ln>
          <a:effectLst/>
          <a:sp3d contourW="25400">
            <a:contourClr>
              <a:schemeClr val="lt1"/>
            </a:contourClr>
          </a:sp3d>
        </c:spPr>
        <c:dLbl>
          <c:idx val="0"/>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56043695042527"/>
          <c:y val="0.33715417987204854"/>
          <c:w val="0.54026102492285277"/>
          <c:h val="0.65692475288028629"/>
        </c:manualLayout>
      </c:layout>
      <c:pie3DChart>
        <c:varyColors val="1"/>
        <c:ser>
          <c:idx val="0"/>
          <c:order val="0"/>
          <c:tx>
            <c:strRef>
              <c:f>'Title win'!$B$3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rgbClr val="FFFF00"/>
              </a:solidFill>
              <a:ln w="25400">
                <a:solidFill>
                  <a:schemeClr val="lt1"/>
                </a:solidFill>
              </a:ln>
              <a:effectLst/>
              <a:sp3d contourW="25400">
                <a:contourClr>
                  <a:schemeClr val="lt1"/>
                </a:contourClr>
              </a:sp3d>
            </c:spPr>
          </c:dPt>
          <c:dPt>
            <c:idx val="2"/>
            <c:bubble3D val="0"/>
            <c:spPr>
              <a:solidFill>
                <a:srgbClr val="7030A0"/>
              </a:solidFill>
              <a:ln w="25400">
                <a:solidFill>
                  <a:schemeClr val="lt1"/>
                </a:solidFill>
              </a:ln>
              <a:effectLst/>
              <a:sp3d contourW="25400">
                <a:contourClr>
                  <a:schemeClr val="lt1"/>
                </a:contourClr>
              </a:sp3d>
            </c:spPr>
          </c:dPt>
          <c:dPt>
            <c:idx val="3"/>
            <c:bubble3D val="0"/>
            <c:spPr>
              <a:solidFill>
                <a:srgbClr val="002060"/>
              </a:solidFill>
              <a:ln w="25400">
                <a:solidFill>
                  <a:schemeClr val="lt1"/>
                </a:solidFill>
              </a:ln>
              <a:effectLst/>
              <a:sp3d contourW="25400">
                <a:contourClr>
                  <a:schemeClr val="lt1"/>
                </a:contourClr>
              </a:sp3d>
            </c:spPr>
          </c:dPt>
          <c:dPt>
            <c:idx val="4"/>
            <c:bubble3D val="0"/>
            <c:spPr>
              <a:solidFill>
                <a:srgbClr val="E66F0C"/>
              </a:solidFill>
              <a:ln w="25400">
                <a:solidFill>
                  <a:schemeClr val="lt1"/>
                </a:solidFill>
              </a:ln>
              <a:effectLst/>
              <a:sp3d contourW="25400">
                <a:contourClr>
                  <a:schemeClr val="lt1"/>
                </a:contourClr>
              </a:sp3d>
            </c:spPr>
          </c:dPt>
          <c:dPt>
            <c:idx val="5"/>
            <c:bubble3D val="0"/>
            <c:spPr>
              <a:solidFill>
                <a:srgbClr val="FB7198"/>
              </a:solidFill>
              <a:ln w="25400">
                <a:solidFill>
                  <a:schemeClr val="lt1"/>
                </a:solidFill>
              </a:ln>
              <a:effectLst/>
              <a:sp3d contourW="25400">
                <a:contourClr>
                  <a:schemeClr val="lt1"/>
                </a:contourClr>
              </a:sp3d>
            </c:spPr>
          </c:dPt>
          <c:dLbls>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3"/>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'Title win'!$A$4:$A$10</c:f>
              <c:strCache>
                <c:ptCount val="6"/>
                <c:pt idx="0">
                  <c:v>Mumbai Indians</c:v>
                </c:pt>
                <c:pt idx="1">
                  <c:v>Chennai Super Kings</c:v>
                </c:pt>
                <c:pt idx="2">
                  <c:v>Kolkata Knight Riders</c:v>
                </c:pt>
                <c:pt idx="3">
                  <c:v>Deccan Chargers</c:v>
                </c:pt>
                <c:pt idx="4">
                  <c:v>Sunrisers Hyderabad</c:v>
                </c:pt>
                <c:pt idx="5">
                  <c:v>Rajasthan Royals</c:v>
                </c:pt>
              </c:strCache>
            </c:strRef>
          </c:cat>
          <c:val>
            <c:numRef>
              <c:f>'Title win'!$B$4:$B$10</c:f>
              <c:numCache>
                <c:formatCode>General</c:formatCode>
                <c:ptCount val="6"/>
                <c:pt idx="0">
                  <c:v>5</c:v>
                </c:pt>
                <c:pt idx="1">
                  <c:v>3</c:v>
                </c:pt>
                <c:pt idx="2">
                  <c:v>2</c:v>
                </c:pt>
                <c:pt idx="3">
                  <c:v>1</c:v>
                </c:pt>
                <c:pt idx="4">
                  <c:v>1</c:v>
                </c:pt>
                <c:pt idx="5">
                  <c:v>1</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5.9619735605935097E-4"/>
          <c:y val="0.18767193809424218"/>
          <c:w val="0.95192353367558424"/>
          <c:h val="0.1970055288319738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 !Toss Based</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based Winning %</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281186855578474"/>
          <c:y val="0.24212441866193907"/>
          <c:w val="0.56601737273806729"/>
          <c:h val="0.66298893199586151"/>
        </c:manualLayout>
      </c:layout>
      <c:doughnutChart>
        <c:varyColors val="1"/>
        <c:ser>
          <c:idx val="0"/>
          <c:order val="0"/>
          <c:tx>
            <c:strRef>
              <c:f>'Toss Based Decision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 '!$A$4:$A$6</c:f>
              <c:strCache>
                <c:ptCount val="2"/>
                <c:pt idx="0">
                  <c:v>bat</c:v>
                </c:pt>
                <c:pt idx="1">
                  <c:v>field</c:v>
                </c:pt>
              </c:strCache>
            </c:strRef>
          </c:cat>
          <c:val>
            <c:numRef>
              <c:f>'Toss Based Decision '!$B$4:$B$6</c:f>
              <c:numCache>
                <c:formatCode>General</c:formatCode>
                <c:ptCount val="2"/>
                <c:pt idx="0">
                  <c:v>171</c:v>
                </c:pt>
                <c:pt idx="1">
                  <c:v>194</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3168536790299685"/>
          <c:y val="0.1142511599390333"/>
          <c:w val="0.24153320205246806"/>
          <c:h val="0.1179403643143084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10 Venues with most matches and winning Based on Bat First &amp; Field First</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189149855274329"/>
          <c:y val="0.16695465567398723"/>
          <c:w val="0.39967551987876976"/>
          <c:h val="0.72316494951802324"/>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Dr DY Patil Sports Academy</c:v>
                </c:pt>
                <c:pt idx="1">
                  <c:v>Subrata Roy Sahara Stadium</c:v>
                </c:pt>
                <c:pt idx="2">
                  <c:v>Rajiv Gandhi International Stadium, Uppal</c:v>
                </c:pt>
                <c:pt idx="3">
                  <c:v>Punjab Cricket Association Stadium, Mohali</c:v>
                </c:pt>
                <c:pt idx="4">
                  <c:v>Sawai Mansingh Stadium</c:v>
                </c:pt>
                <c:pt idx="5">
                  <c:v>Wankhede Stadium</c:v>
                </c:pt>
                <c:pt idx="6">
                  <c:v>Eden Gardens</c:v>
                </c:pt>
                <c:pt idx="7">
                  <c:v>MA Chidambaram Stadium, Chepauk</c:v>
                </c:pt>
                <c:pt idx="8">
                  <c:v>Feroz Shah Kotla</c:v>
                </c:pt>
                <c:pt idx="9">
                  <c:v>M Chinnaswamy Stadium</c:v>
                </c:pt>
              </c:strCache>
            </c:strRef>
          </c:cat>
          <c:val>
            <c:numRef>
              <c:f>'Top 10 Venues'!$B$5:$B$15</c:f>
              <c:numCache>
                <c:formatCode>General</c:formatCode>
                <c:ptCount val="10"/>
                <c:pt idx="0">
                  <c:v>7</c:v>
                </c:pt>
                <c:pt idx="1">
                  <c:v>15</c:v>
                </c:pt>
                <c:pt idx="2">
                  <c:v>12</c:v>
                </c:pt>
                <c:pt idx="3">
                  <c:v>8</c:v>
                </c:pt>
                <c:pt idx="4">
                  <c:v>11</c:v>
                </c:pt>
                <c:pt idx="5">
                  <c:v>13</c:v>
                </c:pt>
                <c:pt idx="6">
                  <c:v>19</c:v>
                </c:pt>
                <c:pt idx="7">
                  <c:v>26</c:v>
                </c:pt>
                <c:pt idx="8">
                  <c:v>20</c:v>
                </c:pt>
                <c:pt idx="9">
                  <c:v>6</c:v>
                </c:pt>
              </c:numCache>
            </c:numRef>
          </c:val>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Dr DY Patil Sports Academy</c:v>
                </c:pt>
                <c:pt idx="1">
                  <c:v>Subrata Roy Sahara Stadium</c:v>
                </c:pt>
                <c:pt idx="2">
                  <c:v>Rajiv Gandhi International Stadium, Uppal</c:v>
                </c:pt>
                <c:pt idx="3">
                  <c:v>Punjab Cricket Association Stadium, Mohali</c:v>
                </c:pt>
                <c:pt idx="4">
                  <c:v>Sawai Mansingh Stadium</c:v>
                </c:pt>
                <c:pt idx="5">
                  <c:v>Wankhede Stadium</c:v>
                </c:pt>
                <c:pt idx="6">
                  <c:v>Eden Gardens</c:v>
                </c:pt>
                <c:pt idx="7">
                  <c:v>MA Chidambaram Stadium, Chepauk</c:v>
                </c:pt>
                <c:pt idx="8">
                  <c:v>Feroz Shah Kotla</c:v>
                </c:pt>
                <c:pt idx="9">
                  <c:v>M Chinnaswamy Stadium</c:v>
                </c:pt>
              </c:strCache>
            </c:strRef>
          </c:cat>
          <c:val>
            <c:numRef>
              <c:f>'Top 10 Venues'!$C$5:$C$15</c:f>
              <c:numCache>
                <c:formatCode>General</c:formatCode>
                <c:ptCount val="10"/>
                <c:pt idx="0">
                  <c:v>6</c:v>
                </c:pt>
                <c:pt idx="1">
                  <c:v>2</c:v>
                </c:pt>
                <c:pt idx="2">
                  <c:v>11</c:v>
                </c:pt>
                <c:pt idx="3">
                  <c:v>16</c:v>
                </c:pt>
                <c:pt idx="4">
                  <c:v>15</c:v>
                </c:pt>
                <c:pt idx="5">
                  <c:v>20</c:v>
                </c:pt>
                <c:pt idx="6">
                  <c:v>16</c:v>
                </c:pt>
                <c:pt idx="7">
                  <c:v>10</c:v>
                </c:pt>
                <c:pt idx="8">
                  <c:v>17</c:v>
                </c:pt>
                <c:pt idx="9">
                  <c:v>32</c:v>
                </c:pt>
              </c:numCache>
            </c:numRef>
          </c:val>
        </c:ser>
        <c:dLbls>
          <c:dLblPos val="ctr"/>
          <c:showLegendKey val="0"/>
          <c:showVal val="1"/>
          <c:showCatName val="0"/>
          <c:showSerName val="0"/>
          <c:showPercent val="0"/>
          <c:showBubbleSize val="0"/>
        </c:dLbls>
        <c:gapWidth val="150"/>
        <c:overlap val="100"/>
        <c:axId val="948212912"/>
        <c:axId val="948213456"/>
      </c:barChart>
      <c:catAx>
        <c:axId val="948212912"/>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213456"/>
        <c:crosses val="autoZero"/>
        <c:auto val="1"/>
        <c:lblAlgn val="ctr"/>
        <c:lblOffset val="100"/>
        <c:noMultiLvlLbl val="0"/>
      </c:catAx>
      <c:valAx>
        <c:axId val="94821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212912"/>
        <c:crosses val="autoZero"/>
        <c:crossBetween val="between"/>
      </c:valAx>
      <c:spPr>
        <a:noFill/>
        <a:ln>
          <a:noFill/>
        </a:ln>
        <a:effectLst/>
      </c:spPr>
    </c:plotArea>
    <c:legend>
      <c:legendPos val="r"/>
      <c:layout>
        <c:manualLayout>
          <c:xMode val="edge"/>
          <c:yMode val="edge"/>
          <c:x val="0.42635497497086444"/>
          <c:y val="9.30039819215355E-2"/>
          <c:w val="0.1378187436515918"/>
          <c:h val="7.94231507336322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MoM Award Winners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9614217434961586E-2"/>
          <c:y val="0.13004629629629633"/>
          <c:w val="0.87676606229319953"/>
          <c:h val="0.61352617381160679"/>
        </c:manualLayout>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MEK Hussey</c:v>
                </c:pt>
                <c:pt idx="2">
                  <c:v>G Gambhir</c:v>
                </c:pt>
                <c:pt idx="3">
                  <c:v>AM Rahane</c:v>
                </c:pt>
                <c:pt idx="4">
                  <c:v>SK Raina</c:v>
                </c:pt>
                <c:pt idx="5">
                  <c:v>DA Warner</c:v>
                </c:pt>
                <c:pt idx="6">
                  <c:v>V Sehwag</c:v>
                </c:pt>
                <c:pt idx="7">
                  <c:v>MS Dhoni</c:v>
                </c:pt>
                <c:pt idx="8">
                  <c:v>JH Kallis</c:v>
                </c:pt>
                <c:pt idx="9">
                  <c:v>KA Pollard</c:v>
                </c:pt>
              </c:strCache>
            </c:strRef>
          </c:cat>
          <c:val>
            <c:numRef>
              <c:f>MoM!$E$4:$E$13</c:f>
              <c:numCache>
                <c:formatCode>General</c:formatCode>
                <c:ptCount val="10"/>
                <c:pt idx="0">
                  <c:v>15</c:v>
                </c:pt>
                <c:pt idx="1">
                  <c:v>11</c:v>
                </c:pt>
                <c:pt idx="2">
                  <c:v>10</c:v>
                </c:pt>
                <c:pt idx="3">
                  <c:v>9</c:v>
                </c:pt>
                <c:pt idx="4">
                  <c:v>9</c:v>
                </c:pt>
                <c:pt idx="5">
                  <c:v>8</c:v>
                </c:pt>
                <c:pt idx="6">
                  <c:v>8</c:v>
                </c:pt>
                <c:pt idx="7">
                  <c:v>8</c:v>
                </c:pt>
                <c:pt idx="8">
                  <c:v>8</c:v>
                </c:pt>
                <c:pt idx="9">
                  <c:v>7</c:v>
                </c:pt>
              </c:numCache>
            </c:numRef>
          </c:val>
        </c:ser>
        <c:dLbls>
          <c:dLblPos val="inEnd"/>
          <c:showLegendKey val="0"/>
          <c:showVal val="1"/>
          <c:showCatName val="0"/>
          <c:showSerName val="0"/>
          <c:showPercent val="0"/>
          <c:showBubbleSize val="0"/>
        </c:dLbls>
        <c:gapWidth val="135"/>
        <c:overlap val="-27"/>
        <c:axId val="901869216"/>
        <c:axId val="901870304"/>
      </c:barChart>
      <c:catAx>
        <c:axId val="9018692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01870304"/>
        <c:crosses val="autoZero"/>
        <c:auto val="1"/>
        <c:lblAlgn val="ctr"/>
        <c:lblOffset val="100"/>
        <c:noMultiLvlLbl val="0"/>
      </c:catAx>
      <c:valAx>
        <c:axId val="9018703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Times MoM Winner</a:t>
                </a:r>
                <a:endParaRPr lang="en-IN" b="1"/>
              </a:p>
            </c:rich>
          </c:tx>
          <c:layout>
            <c:manualLayout>
              <c:xMode val="edge"/>
              <c:yMode val="edge"/>
              <c:x val="1.8895776217471041E-2"/>
              <c:y val="0.16782771945173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869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Dataset.xlsx]Title win!PivotTable13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Title</a:t>
            </a:r>
            <a:r>
              <a:rPr lang="en-US" baseline="0"/>
              <a:t> Winners 2008-2020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66F0C"/>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B7198"/>
          </a:solidFill>
          <a:ln w="25400">
            <a:solidFill>
              <a:schemeClr val="lt1"/>
            </a:solidFill>
          </a:ln>
          <a:effectLst/>
          <a:sp3d contourW="25400">
            <a:contourClr>
              <a:schemeClr val="lt1"/>
            </a:contourClr>
          </a:sp3d>
        </c:spP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'Title win'!$B$3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rgbClr val="FFFF00"/>
              </a:solidFill>
              <a:ln w="25400">
                <a:solidFill>
                  <a:schemeClr val="lt1"/>
                </a:solidFill>
              </a:ln>
              <a:effectLst/>
              <a:sp3d contourW="25400">
                <a:contourClr>
                  <a:schemeClr val="lt1"/>
                </a:contourClr>
              </a:sp3d>
            </c:spPr>
          </c:dPt>
          <c:dPt>
            <c:idx val="2"/>
            <c:bubble3D val="0"/>
            <c:spPr>
              <a:solidFill>
                <a:srgbClr val="7030A0"/>
              </a:solidFill>
              <a:ln w="25400">
                <a:solidFill>
                  <a:schemeClr val="lt1"/>
                </a:solidFill>
              </a:ln>
              <a:effectLst/>
              <a:sp3d contourW="25400">
                <a:contourClr>
                  <a:schemeClr val="lt1"/>
                </a:contourClr>
              </a:sp3d>
            </c:spPr>
          </c:dPt>
          <c:dPt>
            <c:idx val="3"/>
            <c:bubble3D val="0"/>
            <c:spPr>
              <a:solidFill>
                <a:srgbClr val="002060"/>
              </a:solidFill>
              <a:ln w="25400">
                <a:solidFill>
                  <a:schemeClr val="lt1"/>
                </a:solidFill>
              </a:ln>
              <a:effectLst/>
              <a:sp3d contourW="25400">
                <a:contourClr>
                  <a:schemeClr val="lt1"/>
                </a:contourClr>
              </a:sp3d>
            </c:spPr>
          </c:dPt>
          <c:dPt>
            <c:idx val="4"/>
            <c:bubble3D val="0"/>
            <c:spPr>
              <a:solidFill>
                <a:srgbClr val="E66F0C"/>
              </a:solidFill>
              <a:ln w="25400">
                <a:solidFill>
                  <a:schemeClr val="lt1"/>
                </a:solidFill>
              </a:ln>
              <a:effectLst/>
              <a:sp3d contourW="25400">
                <a:contourClr>
                  <a:schemeClr val="lt1"/>
                </a:contourClr>
              </a:sp3d>
            </c:spPr>
          </c:dPt>
          <c:dPt>
            <c:idx val="5"/>
            <c:bubble3D val="0"/>
            <c:spPr>
              <a:solidFill>
                <a:srgbClr val="FB7198"/>
              </a:solidFill>
              <a:ln w="25400">
                <a:solidFill>
                  <a:schemeClr val="lt1"/>
                </a:solidFill>
              </a:ln>
              <a:effectLst/>
              <a:sp3d contourW="25400">
                <a:contourClr>
                  <a:schemeClr val="lt1"/>
                </a:contourClr>
              </a:sp3d>
            </c:spPr>
          </c:dPt>
          <c:dLbls>
            <c:dLbl>
              <c:idx val="0"/>
              <c:dLblPos val="outEnd"/>
              <c:showLegendKey val="0"/>
              <c:showVal val="1"/>
              <c:showCatName val="0"/>
              <c:showSerName val="0"/>
              <c:showPercent val="0"/>
              <c:showBubbleSize val="0"/>
              <c:extLst>
                <c:ext xmlns:c15="http://schemas.microsoft.com/office/drawing/2012/chart" uri="{CE6537A1-D6FC-4f65-9D91-7224C49458BB}"/>
              </c:extLst>
            </c:dLbl>
            <c:dLbl>
              <c:idx val="1"/>
              <c:dLblPos val="outEnd"/>
              <c:showLegendKey val="0"/>
              <c:showVal val="1"/>
              <c:showCatName val="0"/>
              <c:showSerName val="0"/>
              <c:showPercent val="0"/>
              <c:showBubbleSize val="0"/>
              <c:extLst>
                <c:ext xmlns:c15="http://schemas.microsoft.com/office/drawing/2012/chart" uri="{CE6537A1-D6FC-4f65-9D91-7224C49458BB}"/>
              </c:extLst>
            </c:dLbl>
            <c:dLbl>
              <c:idx val="2"/>
              <c:dLblPos val="outEnd"/>
              <c:showLegendKey val="0"/>
              <c:showVal val="1"/>
              <c:showCatName val="0"/>
              <c:showSerName val="0"/>
              <c:showPercent val="0"/>
              <c:showBubbleSize val="0"/>
              <c:extLst>
                <c:ext xmlns:c15="http://schemas.microsoft.com/office/drawing/2012/chart" uri="{CE6537A1-D6FC-4f65-9D91-7224C49458BB}"/>
              </c:extLst>
            </c:dLbl>
            <c:dLbl>
              <c:idx val="3"/>
              <c:dLblPos val="outEnd"/>
              <c:showLegendKey val="0"/>
              <c:showVal val="1"/>
              <c:showCatName val="0"/>
              <c:showSerName val="0"/>
              <c:showPercent val="0"/>
              <c:showBubbleSize val="0"/>
              <c:extLst>
                <c:ext xmlns:c15="http://schemas.microsoft.com/office/drawing/2012/chart" uri="{CE6537A1-D6FC-4f65-9D91-7224C49458BB}"/>
              </c:extLst>
            </c:dLbl>
            <c:dLbl>
              <c:idx val="4"/>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'Title win'!$A$4:$A$10</c:f>
              <c:strCache>
                <c:ptCount val="6"/>
                <c:pt idx="0">
                  <c:v>Mumbai Indians</c:v>
                </c:pt>
                <c:pt idx="1">
                  <c:v>Chennai Super Kings</c:v>
                </c:pt>
                <c:pt idx="2">
                  <c:v>Kolkata Knight Riders</c:v>
                </c:pt>
                <c:pt idx="3">
                  <c:v>Deccan Chargers</c:v>
                </c:pt>
                <c:pt idx="4">
                  <c:v>Sunrisers Hyderabad</c:v>
                </c:pt>
                <c:pt idx="5">
                  <c:v>Rajasthan Royals</c:v>
                </c:pt>
              </c:strCache>
            </c:strRef>
          </c:cat>
          <c:val>
            <c:numRef>
              <c:f>'Title win'!$B$4:$B$10</c:f>
              <c:numCache>
                <c:formatCode>General</c:formatCode>
                <c:ptCount val="6"/>
                <c:pt idx="0">
                  <c:v>5</c:v>
                </c:pt>
                <c:pt idx="1">
                  <c:v>3</c:v>
                </c:pt>
                <c:pt idx="2">
                  <c:v>2</c:v>
                </c:pt>
                <c:pt idx="3">
                  <c:v>1</c:v>
                </c:pt>
                <c:pt idx="4">
                  <c:v>1</c:v>
                </c:pt>
                <c:pt idx="5">
                  <c:v>1</c:v>
                </c:pt>
              </c:numCache>
            </c:numRef>
          </c:val>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Matches</a:t>
            </a:r>
            <a:r>
              <a:rPr lang="en-US" b="1" baseline="0"/>
              <a:t> Win w.r.t Bat First &amp; Field First 2018-2020</a:t>
            </a:r>
            <a:endParaRPr lang="en-US" b="1"/>
          </a:p>
        </c:rich>
      </c:tx>
      <c:layout>
        <c:manualLayout>
          <c:xMode val="edge"/>
          <c:yMode val="edge"/>
          <c:x val="0.25464169886591881"/>
          <c:y val="2.48447123963703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1119958107340897E-2"/>
          <c:y val="0.13308875528969033"/>
          <c:w val="0.89985691624461184"/>
          <c:h val="0.59695111548556434"/>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team'!$A$5:$A$17</c:f>
              <c:strCache>
                <c:ptCount val="12"/>
                <c:pt idx="0">
                  <c:v>Chennai Super Kings</c:v>
                </c:pt>
                <c:pt idx="1">
                  <c:v>Mumbai Indians</c:v>
                </c:pt>
                <c:pt idx="2">
                  <c:v>Kolkata Knight Riders</c:v>
                </c:pt>
                <c:pt idx="3">
                  <c:v>Royal Challengers Bangalore</c:v>
                </c:pt>
                <c:pt idx="4">
                  <c:v>Rajasthan Royals</c:v>
                </c:pt>
                <c:pt idx="5">
                  <c:v>Kings XI Punjab</c:v>
                </c:pt>
                <c:pt idx="6">
                  <c:v>Delhi Daredevils</c:v>
                </c:pt>
                <c:pt idx="7">
                  <c:v>Deccan Chargers</c:v>
                </c:pt>
                <c:pt idx="8">
                  <c:v>Sunrisers Hyderabad</c:v>
                </c:pt>
                <c:pt idx="9">
                  <c:v>Pune Warriors</c:v>
                </c:pt>
                <c:pt idx="10">
                  <c:v>Kochi Tuskers Kerala</c:v>
                </c:pt>
                <c:pt idx="11">
                  <c:v>No Result</c:v>
                </c:pt>
              </c:strCache>
            </c:strRef>
          </c:cat>
          <c:val>
            <c:numRef>
              <c:f>'Matches win by team'!$B$5:$B$17</c:f>
              <c:numCache>
                <c:formatCode>General</c:formatCode>
                <c:ptCount val="12"/>
                <c:pt idx="0">
                  <c:v>34</c:v>
                </c:pt>
                <c:pt idx="1">
                  <c:v>27</c:v>
                </c:pt>
                <c:pt idx="2">
                  <c:v>23</c:v>
                </c:pt>
                <c:pt idx="3">
                  <c:v>11</c:v>
                </c:pt>
                <c:pt idx="4">
                  <c:v>22</c:v>
                </c:pt>
                <c:pt idx="5">
                  <c:v>9</c:v>
                </c:pt>
                <c:pt idx="6">
                  <c:v>17</c:v>
                </c:pt>
                <c:pt idx="7">
                  <c:v>9</c:v>
                </c:pt>
                <c:pt idx="8">
                  <c:v>9</c:v>
                </c:pt>
                <c:pt idx="9">
                  <c:v>9</c:v>
                </c:pt>
                <c:pt idx="11">
                  <c:v>1</c:v>
                </c:pt>
              </c:numCache>
            </c:numRef>
          </c:val>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team'!$A$5:$A$17</c:f>
              <c:strCache>
                <c:ptCount val="12"/>
                <c:pt idx="0">
                  <c:v>Chennai Super Kings</c:v>
                </c:pt>
                <c:pt idx="1">
                  <c:v>Mumbai Indians</c:v>
                </c:pt>
                <c:pt idx="2">
                  <c:v>Kolkata Knight Riders</c:v>
                </c:pt>
                <c:pt idx="3">
                  <c:v>Royal Challengers Bangalore</c:v>
                </c:pt>
                <c:pt idx="4">
                  <c:v>Rajasthan Royals</c:v>
                </c:pt>
                <c:pt idx="5">
                  <c:v>Kings XI Punjab</c:v>
                </c:pt>
                <c:pt idx="6">
                  <c:v>Delhi Daredevils</c:v>
                </c:pt>
                <c:pt idx="7">
                  <c:v>Deccan Chargers</c:v>
                </c:pt>
                <c:pt idx="8">
                  <c:v>Sunrisers Hyderabad</c:v>
                </c:pt>
                <c:pt idx="9">
                  <c:v>Pune Warriors</c:v>
                </c:pt>
                <c:pt idx="10">
                  <c:v>Kochi Tuskers Kerala</c:v>
                </c:pt>
                <c:pt idx="11">
                  <c:v>No Result</c:v>
                </c:pt>
              </c:strCache>
            </c:strRef>
          </c:cat>
          <c:val>
            <c:numRef>
              <c:f>'Matches win by team'!$C$5:$C$17</c:f>
              <c:numCache>
                <c:formatCode>General</c:formatCode>
                <c:ptCount val="12"/>
                <c:pt idx="0">
                  <c:v>22</c:v>
                </c:pt>
                <c:pt idx="1">
                  <c:v>25</c:v>
                </c:pt>
                <c:pt idx="2">
                  <c:v>24</c:v>
                </c:pt>
                <c:pt idx="3">
                  <c:v>31</c:v>
                </c:pt>
                <c:pt idx="4">
                  <c:v>20</c:v>
                </c:pt>
                <c:pt idx="5">
                  <c:v>32</c:v>
                </c:pt>
                <c:pt idx="6">
                  <c:v>12</c:v>
                </c:pt>
                <c:pt idx="7">
                  <c:v>11</c:v>
                </c:pt>
                <c:pt idx="8">
                  <c:v>8</c:v>
                </c:pt>
                <c:pt idx="9">
                  <c:v>3</c:v>
                </c:pt>
                <c:pt idx="10">
                  <c:v>6</c:v>
                </c:pt>
              </c:numCache>
            </c:numRef>
          </c:val>
        </c:ser>
        <c:dLbls>
          <c:dLblPos val="ctr"/>
          <c:showLegendKey val="0"/>
          <c:showVal val="1"/>
          <c:showCatName val="0"/>
          <c:showSerName val="0"/>
          <c:showPercent val="0"/>
          <c:showBubbleSize val="0"/>
        </c:dLbls>
        <c:gapWidth val="120"/>
        <c:overlap val="100"/>
        <c:axId val="901873568"/>
        <c:axId val="901868672"/>
      </c:barChart>
      <c:catAx>
        <c:axId val="90187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901868672"/>
        <c:crosses val="autoZero"/>
        <c:auto val="1"/>
        <c:lblAlgn val="ctr"/>
        <c:lblOffset val="100"/>
        <c:noMultiLvlLbl val="0"/>
      </c:catAx>
      <c:valAx>
        <c:axId val="9018686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layout>
            <c:manualLayout>
              <c:xMode val="edge"/>
              <c:yMode val="edge"/>
              <c:x val="1.3874407207905013E-2"/>
              <c:y val="0.287412880265702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873568"/>
        <c:crosses val="autoZero"/>
        <c:crossBetween val="between"/>
      </c:valAx>
      <c:spPr>
        <a:noFill/>
        <a:ln>
          <a:noFill/>
        </a:ln>
        <a:effectLst/>
      </c:spPr>
    </c:plotArea>
    <c:legend>
      <c:legendPos val="r"/>
      <c:layout>
        <c:manualLayout>
          <c:xMode val="edge"/>
          <c:yMode val="edge"/>
          <c:x val="0.63338062554060037"/>
          <c:y val="9.9047260707435247E-2"/>
          <c:w val="0.14185883129782559"/>
          <c:h val="0.173085958005249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 !Toss Based</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based Winning %</a:t>
            </a:r>
            <a:endParaRPr lang="en-US" sz="1200"/>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281186855578474"/>
          <c:y val="0.24212441866193907"/>
          <c:w val="0.56601737273806729"/>
          <c:h val="0.66298893199586151"/>
        </c:manualLayout>
      </c:layout>
      <c:doughnutChart>
        <c:varyColors val="1"/>
        <c:ser>
          <c:idx val="0"/>
          <c:order val="0"/>
          <c:tx>
            <c:strRef>
              <c:f>'Toss Based Decision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'Toss Based Decision '!$A$4:$A$6</c:f>
              <c:strCache>
                <c:ptCount val="2"/>
                <c:pt idx="0">
                  <c:v>bat</c:v>
                </c:pt>
                <c:pt idx="1">
                  <c:v>field</c:v>
                </c:pt>
              </c:strCache>
            </c:strRef>
          </c:cat>
          <c:val>
            <c:numRef>
              <c:f>'Toss Based Decision '!$B$4:$B$6</c:f>
              <c:numCache>
                <c:formatCode>General</c:formatCode>
                <c:ptCount val="2"/>
                <c:pt idx="0">
                  <c:v>171</c:v>
                </c:pt>
                <c:pt idx="1">
                  <c:v>194</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3168536790299685"/>
          <c:y val="0.1142511599390333"/>
          <c:w val="0.24153320205246806"/>
          <c:h val="0.1179403643143084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10 Venues with most matches and winning Based on Bat First &amp; Field First</a:t>
            </a:r>
            <a:endParaRPr lang="en-IN"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50189149855274329"/>
          <c:y val="0.16695465567398723"/>
          <c:w val="0.39967551987876976"/>
          <c:h val="0.72316494951802324"/>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Dr DY Patil Sports Academy</c:v>
                </c:pt>
                <c:pt idx="1">
                  <c:v>Subrata Roy Sahara Stadium</c:v>
                </c:pt>
                <c:pt idx="2">
                  <c:v>Rajiv Gandhi International Stadium, Uppal</c:v>
                </c:pt>
                <c:pt idx="3">
                  <c:v>Punjab Cricket Association Stadium, Mohali</c:v>
                </c:pt>
                <c:pt idx="4">
                  <c:v>Sawai Mansingh Stadium</c:v>
                </c:pt>
                <c:pt idx="5">
                  <c:v>Wankhede Stadium</c:v>
                </c:pt>
                <c:pt idx="6">
                  <c:v>Eden Gardens</c:v>
                </c:pt>
                <c:pt idx="7">
                  <c:v>MA Chidambaram Stadium, Chepauk</c:v>
                </c:pt>
                <c:pt idx="8">
                  <c:v>Feroz Shah Kotla</c:v>
                </c:pt>
                <c:pt idx="9">
                  <c:v>M Chinnaswamy Stadium</c:v>
                </c:pt>
              </c:strCache>
            </c:strRef>
          </c:cat>
          <c:val>
            <c:numRef>
              <c:f>'Top 10 Venues'!$B$5:$B$15</c:f>
              <c:numCache>
                <c:formatCode>General</c:formatCode>
                <c:ptCount val="10"/>
                <c:pt idx="0">
                  <c:v>7</c:v>
                </c:pt>
                <c:pt idx="1">
                  <c:v>15</c:v>
                </c:pt>
                <c:pt idx="2">
                  <c:v>12</c:v>
                </c:pt>
                <c:pt idx="3">
                  <c:v>8</c:v>
                </c:pt>
                <c:pt idx="4">
                  <c:v>11</c:v>
                </c:pt>
                <c:pt idx="5">
                  <c:v>13</c:v>
                </c:pt>
                <c:pt idx="6">
                  <c:v>19</c:v>
                </c:pt>
                <c:pt idx="7">
                  <c:v>26</c:v>
                </c:pt>
                <c:pt idx="8">
                  <c:v>20</c:v>
                </c:pt>
                <c:pt idx="9">
                  <c:v>6</c:v>
                </c:pt>
              </c:numCache>
            </c:numRef>
          </c:val>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Dr DY Patil Sports Academy</c:v>
                </c:pt>
                <c:pt idx="1">
                  <c:v>Subrata Roy Sahara Stadium</c:v>
                </c:pt>
                <c:pt idx="2">
                  <c:v>Rajiv Gandhi International Stadium, Uppal</c:v>
                </c:pt>
                <c:pt idx="3">
                  <c:v>Punjab Cricket Association Stadium, Mohali</c:v>
                </c:pt>
                <c:pt idx="4">
                  <c:v>Sawai Mansingh Stadium</c:v>
                </c:pt>
                <c:pt idx="5">
                  <c:v>Wankhede Stadium</c:v>
                </c:pt>
                <c:pt idx="6">
                  <c:v>Eden Gardens</c:v>
                </c:pt>
                <c:pt idx="7">
                  <c:v>MA Chidambaram Stadium, Chepauk</c:v>
                </c:pt>
                <c:pt idx="8">
                  <c:v>Feroz Shah Kotla</c:v>
                </c:pt>
                <c:pt idx="9">
                  <c:v>M Chinnaswamy Stadium</c:v>
                </c:pt>
              </c:strCache>
            </c:strRef>
          </c:cat>
          <c:val>
            <c:numRef>
              <c:f>'Top 10 Venues'!$C$5:$C$15</c:f>
              <c:numCache>
                <c:formatCode>General</c:formatCode>
                <c:ptCount val="10"/>
                <c:pt idx="0">
                  <c:v>6</c:v>
                </c:pt>
                <c:pt idx="1">
                  <c:v>2</c:v>
                </c:pt>
                <c:pt idx="2">
                  <c:v>11</c:v>
                </c:pt>
                <c:pt idx="3">
                  <c:v>16</c:v>
                </c:pt>
                <c:pt idx="4">
                  <c:v>15</c:v>
                </c:pt>
                <c:pt idx="5">
                  <c:v>20</c:v>
                </c:pt>
                <c:pt idx="6">
                  <c:v>16</c:v>
                </c:pt>
                <c:pt idx="7">
                  <c:v>10</c:v>
                </c:pt>
                <c:pt idx="8">
                  <c:v>17</c:v>
                </c:pt>
                <c:pt idx="9">
                  <c:v>32</c:v>
                </c:pt>
              </c:numCache>
            </c:numRef>
          </c:val>
        </c:ser>
        <c:dLbls>
          <c:dLblPos val="ctr"/>
          <c:showLegendKey val="0"/>
          <c:showVal val="1"/>
          <c:showCatName val="0"/>
          <c:showSerName val="0"/>
          <c:showPercent val="0"/>
          <c:showBubbleSize val="0"/>
        </c:dLbls>
        <c:gapWidth val="49"/>
        <c:overlap val="100"/>
        <c:axId val="962706928"/>
        <c:axId val="962705296"/>
      </c:barChart>
      <c:catAx>
        <c:axId val="962706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705296"/>
        <c:crosses val="autoZero"/>
        <c:auto val="1"/>
        <c:lblAlgn val="ctr"/>
        <c:lblOffset val="100"/>
        <c:noMultiLvlLbl val="0"/>
      </c:catAx>
      <c:valAx>
        <c:axId val="96270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manualLayout>
              <c:xMode val="edge"/>
              <c:yMode val="edge"/>
              <c:x val="0.39735389525907677"/>
              <c:y val="0.9398593750235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706928"/>
        <c:crosses val="autoZero"/>
        <c:crossBetween val="between"/>
      </c:valAx>
      <c:spPr>
        <a:noFill/>
        <a:ln>
          <a:noFill/>
        </a:ln>
        <a:effectLst/>
      </c:spPr>
    </c:plotArea>
    <c:legend>
      <c:legendPos val="r"/>
      <c:layout>
        <c:manualLayout>
          <c:xMode val="edge"/>
          <c:yMode val="edge"/>
          <c:x val="0.42635497497086444"/>
          <c:y val="0.1160269590505669"/>
          <c:w val="0.2523780942633615"/>
          <c:h val="5.6400055255249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MoM Award Winners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9614217434961586E-2"/>
          <c:y val="0.1161574074074074"/>
          <c:w val="0.87676606229319953"/>
          <c:h val="0.61352617381160679"/>
        </c:manualLayout>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MEK Hussey</c:v>
                </c:pt>
                <c:pt idx="2">
                  <c:v>G Gambhir</c:v>
                </c:pt>
                <c:pt idx="3">
                  <c:v>AM Rahane</c:v>
                </c:pt>
                <c:pt idx="4">
                  <c:v>SK Raina</c:v>
                </c:pt>
                <c:pt idx="5">
                  <c:v>DA Warner</c:v>
                </c:pt>
                <c:pt idx="6">
                  <c:v>V Sehwag</c:v>
                </c:pt>
                <c:pt idx="7">
                  <c:v>MS Dhoni</c:v>
                </c:pt>
                <c:pt idx="8">
                  <c:v>JH Kallis</c:v>
                </c:pt>
                <c:pt idx="9">
                  <c:v>KA Pollard</c:v>
                </c:pt>
              </c:strCache>
            </c:strRef>
          </c:cat>
          <c:val>
            <c:numRef>
              <c:f>MoM!$E$4:$E$13</c:f>
              <c:numCache>
                <c:formatCode>General</c:formatCode>
                <c:ptCount val="10"/>
                <c:pt idx="0">
                  <c:v>15</c:v>
                </c:pt>
                <c:pt idx="1">
                  <c:v>11</c:v>
                </c:pt>
                <c:pt idx="2">
                  <c:v>10</c:v>
                </c:pt>
                <c:pt idx="3">
                  <c:v>9</c:v>
                </c:pt>
                <c:pt idx="4">
                  <c:v>9</c:v>
                </c:pt>
                <c:pt idx="5">
                  <c:v>8</c:v>
                </c:pt>
                <c:pt idx="6">
                  <c:v>8</c:v>
                </c:pt>
                <c:pt idx="7">
                  <c:v>8</c:v>
                </c:pt>
                <c:pt idx="8">
                  <c:v>8</c:v>
                </c:pt>
                <c:pt idx="9">
                  <c:v>7</c:v>
                </c:pt>
              </c:numCache>
            </c:numRef>
          </c:val>
        </c:ser>
        <c:dLbls>
          <c:dLblPos val="inEnd"/>
          <c:showLegendKey val="0"/>
          <c:showVal val="1"/>
          <c:showCatName val="0"/>
          <c:showSerName val="0"/>
          <c:showPercent val="0"/>
          <c:showBubbleSize val="0"/>
        </c:dLbls>
        <c:gapWidth val="95"/>
        <c:overlap val="-27"/>
        <c:axId val="962704752"/>
        <c:axId val="962707472"/>
      </c:barChart>
      <c:catAx>
        <c:axId val="96270475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62707472"/>
        <c:crosses val="autoZero"/>
        <c:auto val="1"/>
        <c:lblAlgn val="ctr"/>
        <c:lblOffset val="100"/>
        <c:noMultiLvlLbl val="0"/>
      </c:catAx>
      <c:valAx>
        <c:axId val="962707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Times MoM Winner</a:t>
                </a:r>
                <a:endParaRPr lang="en-IN" b="1"/>
              </a:p>
            </c:rich>
          </c:tx>
          <c:layout>
            <c:manualLayout>
              <c:xMode val="edge"/>
              <c:yMode val="edge"/>
              <c:x val="1.8895776217471041E-2"/>
              <c:y val="0.16782771945173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704752"/>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238125</xdr:colOff>
      <xdr:row>3</xdr:row>
      <xdr:rowOff>19051</xdr:rowOff>
    </xdr:from>
    <xdr:to>
      <xdr:col>16</xdr:col>
      <xdr:colOff>628651</xdr:colOff>
      <xdr:row>18</xdr:row>
      <xdr:rowOff>66676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23812</xdr:colOff>
      <xdr:row>12</xdr:row>
      <xdr:rowOff>190500</xdr:rowOff>
    </xdr:from>
    <xdr:to>
      <xdr:col>9</xdr:col>
      <xdr:colOff>276225</xdr:colOff>
      <xdr:row>25</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4761</xdr:colOff>
      <xdr:row>2</xdr:row>
      <xdr:rowOff>171451</xdr:rowOff>
    </xdr:from>
    <xdr:to>
      <xdr:col>12</xdr:col>
      <xdr:colOff>390525</xdr:colOff>
      <xdr:row>23</xdr:row>
      <xdr:rowOff>166688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28575</xdr:colOff>
      <xdr:row>4</xdr:row>
      <xdr:rowOff>0</xdr:rowOff>
    </xdr:from>
    <xdr:to>
      <xdr:col>15</xdr:col>
      <xdr:colOff>485775</xdr:colOff>
      <xdr:row>17</xdr:row>
      <xdr:rowOff>66675</xdr:rowOff>
    </xdr:to>
    <mc:AlternateContent xmlns:mc="http://schemas.openxmlformats.org/markup-compatibility/2006" xmlns:a14="http://schemas.microsoft.com/office/drawing/2010/main">
      <mc:Choice Requires="a14">
        <xdr:graphicFrame macro="">
          <xdr:nvGraphicFramePr>
            <xdr:cNvPr id="3"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353800" y="8001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38100</xdr:colOff>
      <xdr:row>12</xdr:row>
      <xdr:rowOff>57150</xdr:rowOff>
    </xdr:from>
    <xdr:to>
      <xdr:col>8</xdr:col>
      <xdr:colOff>495300</xdr:colOff>
      <xdr:row>25</xdr:row>
      <xdr:rowOff>123825</xdr:rowOff>
    </xdr:to>
    <mc:AlternateContent xmlns:mc="http://schemas.openxmlformats.org/markup-compatibility/2006" xmlns:a14="http://schemas.microsoft.com/office/drawing/2010/main">
      <mc:Choice Requires="a14">
        <xdr:graphicFrame macro="">
          <xdr:nvGraphicFramePr>
            <xdr:cNvPr id="2"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6267450" y="24574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233361</xdr:colOff>
      <xdr:row>5</xdr:row>
      <xdr:rowOff>128587</xdr:rowOff>
    </xdr:from>
    <xdr:to>
      <xdr:col>17</xdr:col>
      <xdr:colOff>123824</xdr:colOff>
      <xdr:row>19</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223837</xdr:colOff>
      <xdr:row>12</xdr:row>
      <xdr:rowOff>4762</xdr:rowOff>
    </xdr:from>
    <xdr:to>
      <xdr:col>10</xdr:col>
      <xdr:colOff>681037</xdr:colOff>
      <xdr:row>25</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581025</xdr:colOff>
      <xdr:row>14</xdr:row>
      <xdr:rowOff>28575</xdr:rowOff>
    </xdr:from>
    <xdr:to>
      <xdr:col>17</xdr:col>
      <xdr:colOff>618825</xdr:colOff>
      <xdr:row>17</xdr:row>
      <xdr:rowOff>110086</xdr:rowOff>
    </xdr:to>
    <xdr:sp macro="" textlink="">
      <xdr:nvSpPr>
        <xdr:cNvPr id="5" name="Freeform 4"/>
        <xdr:cNvSpPr/>
      </xdr:nvSpPr>
      <xdr:spPr>
        <a:xfrm>
          <a:off x="12058650" y="2828925"/>
          <a:ext cx="1409400" cy="681586"/>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ctr" anchorCtr="0">
          <a:noAutofit/>
        </a:bodyPr>
        <a:lstStyle/>
        <a:p>
          <a:pPr lvl="0" algn="ctr" defTabSz="1244600">
            <a:lnSpc>
              <a:spcPct val="90000"/>
            </a:lnSpc>
            <a:spcBef>
              <a:spcPct val="0"/>
            </a:spcBef>
            <a:spcAft>
              <a:spcPct val="35000"/>
            </a:spcAft>
          </a:pPr>
          <a:endParaRPr lang="en-IN" sz="2800" kern="1200"/>
        </a:p>
      </xdr:txBody>
    </xdr:sp>
    <xdr:clientData/>
  </xdr:twoCellAnchor>
  <xdr:twoCellAnchor>
    <xdr:from>
      <xdr:col>16</xdr:col>
      <xdr:colOff>276225</xdr:colOff>
      <xdr:row>16</xdr:row>
      <xdr:rowOff>38100</xdr:rowOff>
    </xdr:from>
    <xdr:to>
      <xdr:col>18</xdr:col>
      <xdr:colOff>33336</xdr:colOff>
      <xdr:row>19</xdr:row>
      <xdr:rowOff>38098</xdr:rowOff>
    </xdr:to>
    <xdr:sp macro="" textlink="">
      <xdr:nvSpPr>
        <xdr:cNvPr id="6" name="Freeform 5"/>
        <xdr:cNvSpPr/>
      </xdr:nvSpPr>
      <xdr:spPr>
        <a:xfrm>
          <a:off x="12439650" y="3238500"/>
          <a:ext cx="1128711" cy="600073"/>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cubicBezTo>
                <a:pt x="488307" y="27214"/>
                <a:pt x="952499" y="0"/>
                <a:pt x="1428749" y="0"/>
              </a:cubicBezTo>
              <a:lnTo>
                <a:pt x="1428749" y="857250"/>
              </a:lnTo>
              <a:lnTo>
                <a:pt x="0" y="857250"/>
              </a:lnTo>
              <a:lnTo>
                <a:pt x="0" y="0"/>
              </a:lnTo>
              <a:close/>
            </a:path>
          </a:pathLst>
        </a:custGeom>
      </xdr:spPr>
      <xdr:style>
        <a:lnRef idx="2">
          <a:schemeClr val="accent1"/>
        </a:lnRef>
        <a:fillRef idx="1">
          <a:schemeClr val="lt1"/>
        </a:fillRef>
        <a:effectRef idx="0">
          <a:schemeClr val="accent1"/>
        </a:effectRef>
        <a:fontRef idx="minor">
          <a:schemeClr val="dk1"/>
        </a:fontRef>
      </xdr:style>
      <xdr:txBody>
        <a:bodyPr spcFirstLastPara="0" vert="horz" wrap="square" lIns="148590" tIns="148590" rIns="148590" bIns="148590" numCol="1" spcCol="1270" anchor="ctr" anchorCtr="0">
          <a:noAutofit/>
        </a:bodyPr>
        <a:lstStyle/>
        <a:p>
          <a:pPr lvl="0" algn="ctr" defTabSz="1733550">
            <a:lnSpc>
              <a:spcPct val="90000"/>
            </a:lnSpc>
            <a:spcBef>
              <a:spcPct val="0"/>
            </a:spcBef>
            <a:spcAft>
              <a:spcPct val="35000"/>
            </a:spcAft>
          </a:pPr>
          <a:endParaRPr lang="en-IN" sz="1400" kern="12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171450</xdr:colOff>
      <xdr:row>2</xdr:row>
      <xdr:rowOff>104775</xdr:rowOff>
    </xdr:from>
    <xdr:to>
      <xdr:col>13</xdr:col>
      <xdr:colOff>628650</xdr:colOff>
      <xdr:row>14</xdr:row>
      <xdr:rowOff>9525</xdr:rowOff>
    </xdr:to>
    <mc:AlternateContent xmlns:mc="http://schemas.openxmlformats.org/markup-compatibility/2006" xmlns:a14="http://schemas.microsoft.com/office/drawing/2010/main">
      <mc:Choice Requires="a14">
        <xdr:graphicFrame macro="">
          <xdr:nvGraphicFramePr>
            <xdr:cNvPr id="2"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1020425" y="5048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1114424</xdr:colOff>
      <xdr:row>10</xdr:row>
      <xdr:rowOff>2231</xdr:rowOff>
    </xdr:from>
    <xdr:to>
      <xdr:col>8</xdr:col>
      <xdr:colOff>239685</xdr:colOff>
      <xdr:row>12</xdr:row>
      <xdr:rowOff>73966</xdr:rowOff>
    </xdr:to>
    <xdr:sp macro="" textlink="">
      <xdr:nvSpPr>
        <xdr:cNvPr id="17" name="Freeform 16"/>
        <xdr:cNvSpPr/>
      </xdr:nvSpPr>
      <xdr:spPr>
        <a:xfrm>
          <a:off x="6953249" y="2183456"/>
          <a:ext cx="1525561" cy="65276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ctr" anchorCtr="0">
          <a:noAutofit/>
        </a:bodyPr>
        <a:lstStyle/>
        <a:p>
          <a:pPr lvl="0" algn="ctr" defTabSz="1244600">
            <a:lnSpc>
              <a:spcPct val="90000"/>
            </a:lnSpc>
            <a:spcBef>
              <a:spcPct val="0"/>
            </a:spcBef>
            <a:spcAft>
              <a:spcPct val="35000"/>
            </a:spcAft>
          </a:pPr>
          <a:endParaRPr lang="en-IN" sz="2800" kern="1200"/>
        </a:p>
      </xdr:txBody>
    </xdr:sp>
    <xdr:clientData/>
  </xdr:twoCellAnchor>
  <xdr:twoCellAnchor>
    <xdr:from>
      <xdr:col>8</xdr:col>
      <xdr:colOff>125685</xdr:colOff>
      <xdr:row>14</xdr:row>
      <xdr:rowOff>488006</xdr:rowOff>
    </xdr:from>
    <xdr:to>
      <xdr:col>9</xdr:col>
      <xdr:colOff>412996</xdr:colOff>
      <xdr:row>15</xdr:row>
      <xdr:rowOff>569266</xdr:rowOff>
    </xdr:to>
    <xdr:sp macro="" textlink="">
      <xdr:nvSpPr>
        <xdr:cNvPr id="18" name="Freeform 17"/>
        <xdr:cNvSpPr/>
      </xdr:nvSpPr>
      <xdr:spPr>
        <a:xfrm>
          <a:off x="8364810" y="3650306"/>
          <a:ext cx="1525561" cy="65276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ctr" anchorCtr="0">
          <a:noAutofit/>
        </a:bodyPr>
        <a:lstStyle/>
        <a:p>
          <a:pPr lvl="0" algn="ctr" defTabSz="1244600">
            <a:lnSpc>
              <a:spcPct val="90000"/>
            </a:lnSpc>
            <a:spcBef>
              <a:spcPct val="0"/>
            </a:spcBef>
            <a:spcAft>
              <a:spcPct val="35000"/>
            </a:spcAft>
          </a:pPr>
          <a:endParaRPr lang="en-IN" sz="2800" kern="1200"/>
        </a:p>
      </xdr:txBody>
    </xdr:sp>
    <xdr:clientData/>
  </xdr:twoCellAnchor>
  <xdr:twoCellAnchor>
    <xdr:from>
      <xdr:col>7</xdr:col>
      <xdr:colOff>171450</xdr:colOff>
      <xdr:row>11</xdr:row>
      <xdr:rowOff>257175</xdr:rowOff>
    </xdr:from>
    <xdr:to>
      <xdr:col>8</xdr:col>
      <xdr:colOff>90486</xdr:colOff>
      <xdr:row>14</xdr:row>
      <xdr:rowOff>76198</xdr:rowOff>
    </xdr:to>
    <xdr:sp macro="" textlink="">
      <xdr:nvSpPr>
        <xdr:cNvPr id="21" name="Freeform 20"/>
        <xdr:cNvSpPr/>
      </xdr:nvSpPr>
      <xdr:spPr>
        <a:xfrm>
          <a:off x="7200900" y="2638425"/>
          <a:ext cx="1128711" cy="600073"/>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xdr:spPr>
      <xdr:style>
        <a:lnRef idx="2">
          <a:schemeClr val="accent1"/>
        </a:lnRef>
        <a:fillRef idx="1">
          <a:schemeClr val="lt1"/>
        </a:fillRef>
        <a:effectRef idx="0">
          <a:schemeClr val="accent1"/>
        </a:effectRef>
        <a:fontRef idx="minor">
          <a:schemeClr val="dk1"/>
        </a:fontRef>
      </xdr:style>
      <xdr:txBody>
        <a:bodyPr spcFirstLastPara="0" vert="horz" wrap="square" lIns="148590" tIns="148590" rIns="148590" bIns="148590" numCol="1" spcCol="1270" anchor="ctr" anchorCtr="0">
          <a:noAutofit/>
        </a:bodyPr>
        <a:lstStyle/>
        <a:p>
          <a:pPr lvl="0" algn="ctr" defTabSz="1733550">
            <a:lnSpc>
              <a:spcPct val="90000"/>
            </a:lnSpc>
            <a:spcBef>
              <a:spcPct val="0"/>
            </a:spcBef>
            <a:spcAft>
              <a:spcPct val="35000"/>
            </a:spcAft>
          </a:pPr>
          <a:endParaRPr lang="en-IN" sz="3900" kern="1200"/>
        </a:p>
      </xdr:txBody>
    </xdr:sp>
    <xdr:clientData/>
  </xdr:twoCellAnchor>
  <xdr:twoCellAnchor>
    <xdr:from>
      <xdr:col>6</xdr:col>
      <xdr:colOff>28575</xdr:colOff>
      <xdr:row>16</xdr:row>
      <xdr:rowOff>19050</xdr:rowOff>
    </xdr:from>
    <xdr:to>
      <xdr:col>6</xdr:col>
      <xdr:colOff>1157286</xdr:colOff>
      <xdr:row>16</xdr:row>
      <xdr:rowOff>619123</xdr:rowOff>
    </xdr:to>
    <xdr:sp macro="" textlink="">
      <xdr:nvSpPr>
        <xdr:cNvPr id="22" name="Freeform 21"/>
        <xdr:cNvSpPr/>
      </xdr:nvSpPr>
      <xdr:spPr>
        <a:xfrm>
          <a:off x="5867400" y="4514850"/>
          <a:ext cx="1128711" cy="600073"/>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a:no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48590" tIns="148590" rIns="148590" bIns="148590" numCol="1" spcCol="1270" anchor="ctr" anchorCtr="0">
          <a:noAutofit/>
        </a:bodyPr>
        <a:lstStyle/>
        <a:p>
          <a:pPr lvl="0" algn="ctr" defTabSz="1733550">
            <a:lnSpc>
              <a:spcPct val="90000"/>
            </a:lnSpc>
            <a:spcBef>
              <a:spcPct val="0"/>
            </a:spcBef>
            <a:spcAft>
              <a:spcPct val="35000"/>
            </a:spcAft>
          </a:pPr>
          <a:endParaRPr lang="en-IN" sz="3900" kern="1200"/>
        </a:p>
      </xdr:txBody>
    </xdr:sp>
    <xdr:clientData/>
  </xdr:twoCellAnchor>
  <xdr:twoCellAnchor>
    <xdr:from>
      <xdr:col>8</xdr:col>
      <xdr:colOff>409575</xdr:colOff>
      <xdr:row>15</xdr:row>
      <xdr:rowOff>400050</xdr:rowOff>
    </xdr:from>
    <xdr:to>
      <xdr:col>9</xdr:col>
      <xdr:colOff>300036</xdr:colOff>
      <xdr:row>16</xdr:row>
      <xdr:rowOff>238123</xdr:rowOff>
    </xdr:to>
    <xdr:sp macro="" textlink="">
      <xdr:nvSpPr>
        <xdr:cNvPr id="23" name="Freeform 22"/>
        <xdr:cNvSpPr/>
      </xdr:nvSpPr>
      <xdr:spPr>
        <a:xfrm>
          <a:off x="8648700" y="4133850"/>
          <a:ext cx="1128711" cy="600073"/>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xdr:spPr>
      <xdr:style>
        <a:lnRef idx="2">
          <a:schemeClr val="accent1"/>
        </a:lnRef>
        <a:fillRef idx="1">
          <a:schemeClr val="lt1"/>
        </a:fillRef>
        <a:effectRef idx="0">
          <a:schemeClr val="accent1"/>
        </a:effectRef>
        <a:fontRef idx="minor">
          <a:schemeClr val="dk1"/>
        </a:fontRef>
      </xdr:style>
      <xdr:txBody>
        <a:bodyPr spcFirstLastPara="0" vert="horz" wrap="square" lIns="148590" tIns="148590" rIns="148590" bIns="148590" numCol="1" spcCol="1270" anchor="ctr" anchorCtr="0">
          <a:noAutofit/>
        </a:bodyPr>
        <a:lstStyle/>
        <a:p>
          <a:pPr lvl="0" algn="ctr" defTabSz="1733550">
            <a:lnSpc>
              <a:spcPct val="90000"/>
            </a:lnSpc>
            <a:spcBef>
              <a:spcPct val="0"/>
            </a:spcBef>
            <a:spcAft>
              <a:spcPct val="35000"/>
            </a:spcAft>
          </a:pPr>
          <a:endParaRPr lang="en-IN" sz="3900" kern="1200"/>
        </a:p>
      </xdr:txBody>
    </xdr:sp>
    <xdr:clientData/>
  </xdr:twoCellAnchor>
  <xdr:twoCellAnchor>
    <xdr:from>
      <xdr:col>6</xdr:col>
      <xdr:colOff>42862</xdr:colOff>
      <xdr:row>17</xdr:row>
      <xdr:rowOff>257175</xdr:rowOff>
    </xdr:from>
    <xdr:to>
      <xdr:col>6</xdr:col>
      <xdr:colOff>1171573</xdr:colOff>
      <xdr:row>18</xdr:row>
      <xdr:rowOff>285748</xdr:rowOff>
    </xdr:to>
    <xdr:sp macro="" textlink="">
      <xdr:nvSpPr>
        <xdr:cNvPr id="24" name="Freeform 23"/>
        <xdr:cNvSpPr/>
      </xdr:nvSpPr>
      <xdr:spPr>
        <a:xfrm>
          <a:off x="5881687" y="5514975"/>
          <a:ext cx="1128711" cy="600073"/>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xdr:spPr>
      <xdr:style>
        <a:lnRef idx="2">
          <a:schemeClr val="dk1"/>
        </a:lnRef>
        <a:fillRef idx="1">
          <a:schemeClr val="lt1"/>
        </a:fillRef>
        <a:effectRef idx="0">
          <a:schemeClr val="dk1"/>
        </a:effectRef>
        <a:fontRef idx="minor">
          <a:schemeClr val="dk1"/>
        </a:fontRef>
      </xdr:style>
      <xdr:txBody>
        <a:bodyPr spcFirstLastPara="0" vert="horz" wrap="square" lIns="148590" tIns="148590" rIns="148590" bIns="148590" numCol="1" spcCol="1270" anchor="ctr" anchorCtr="0">
          <a:noAutofit/>
        </a:bodyPr>
        <a:lstStyle/>
        <a:p>
          <a:pPr lvl="0" algn="ctr" defTabSz="1733550">
            <a:lnSpc>
              <a:spcPct val="90000"/>
            </a:lnSpc>
            <a:spcBef>
              <a:spcPct val="0"/>
            </a:spcBef>
            <a:spcAft>
              <a:spcPct val="35000"/>
            </a:spcAft>
          </a:pPr>
          <a:r>
            <a:rPr lang="en-IN" sz="1400" kern="1200"/>
            <a:t>m</a:t>
          </a:r>
        </a:p>
      </xdr:txBody>
    </xdr:sp>
    <xdr:clientData/>
  </xdr:twoCellAnchor>
  <xdr:twoCellAnchor>
    <xdr:from>
      <xdr:col>8</xdr:col>
      <xdr:colOff>481012</xdr:colOff>
      <xdr:row>11</xdr:row>
      <xdr:rowOff>352425</xdr:rowOff>
    </xdr:from>
    <xdr:to>
      <xdr:col>9</xdr:col>
      <xdr:colOff>371473</xdr:colOff>
      <xdr:row>14</xdr:row>
      <xdr:rowOff>171448</xdr:rowOff>
    </xdr:to>
    <xdr:sp macro="" textlink="">
      <xdr:nvSpPr>
        <xdr:cNvPr id="25" name="Freeform 24"/>
        <xdr:cNvSpPr/>
      </xdr:nvSpPr>
      <xdr:spPr>
        <a:xfrm>
          <a:off x="8720137" y="2733675"/>
          <a:ext cx="1128711" cy="600073"/>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a:solidFill>
          <a:schemeClr val="bg1">
            <a:lumMod val="8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48590" tIns="148590" rIns="148590" bIns="148590" numCol="1" spcCol="1270" anchor="ctr" anchorCtr="0">
          <a:noAutofit/>
        </a:bodyPr>
        <a:lstStyle/>
        <a:p>
          <a:pPr lvl="0" algn="ctr" defTabSz="1733550">
            <a:lnSpc>
              <a:spcPct val="90000"/>
            </a:lnSpc>
            <a:spcBef>
              <a:spcPct val="0"/>
            </a:spcBef>
            <a:spcAft>
              <a:spcPct val="35000"/>
            </a:spcAft>
          </a:pPr>
          <a:endParaRPr lang="en-IN" sz="3900" kern="1200"/>
        </a:p>
      </xdr:txBody>
    </xdr:sp>
    <xdr:clientData/>
  </xdr:twoCellAnchor>
  <xdr:twoCellAnchor>
    <xdr:from>
      <xdr:col>5</xdr:col>
      <xdr:colOff>933450</xdr:colOff>
      <xdr:row>16</xdr:row>
      <xdr:rowOff>581025</xdr:rowOff>
    </xdr:from>
    <xdr:to>
      <xdr:col>7</xdr:col>
      <xdr:colOff>9225</xdr:colOff>
      <xdr:row>17</xdr:row>
      <xdr:rowOff>500611</xdr:rowOff>
    </xdr:to>
    <xdr:sp macro="" textlink="">
      <xdr:nvSpPr>
        <xdr:cNvPr id="29" name="Freeform 28"/>
        <xdr:cNvSpPr/>
      </xdr:nvSpPr>
      <xdr:spPr>
        <a:xfrm>
          <a:off x="5629275" y="5076825"/>
          <a:ext cx="1409400" cy="681586"/>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ctr" anchorCtr="0">
          <a:noAutofit/>
        </a:bodyPr>
        <a:lstStyle/>
        <a:p>
          <a:pPr lvl="0" algn="ctr" defTabSz="1244600">
            <a:lnSpc>
              <a:spcPct val="90000"/>
            </a:lnSpc>
            <a:spcBef>
              <a:spcPct val="0"/>
            </a:spcBef>
            <a:spcAft>
              <a:spcPct val="35000"/>
            </a:spcAft>
          </a:pPr>
          <a:endParaRPr lang="en-IN" sz="2800" kern="12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165652</xdr:colOff>
      <xdr:row>32</xdr:row>
      <xdr:rowOff>49696</xdr:rowOff>
    </xdr:to>
    <xdr:pic>
      <xdr:nvPicPr>
        <xdr:cNvPr id="22" name="Picture 21" descr="https://www.pngall.com/wp-content/uploads/2017/04/IPL-10-Logo-PNG.png"/>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80000"/>
                  </a14:imgEffect>
                </a14:imgLayer>
              </a14:imgProps>
            </a:ext>
            <a:ext uri="{28A0092B-C50C-407E-A947-70E740481C1C}">
              <a14:useLocalDpi xmlns:a14="http://schemas.microsoft.com/office/drawing/2010/main" val="0"/>
            </a:ext>
          </a:extLst>
        </a:blip>
        <a:srcRect/>
        <a:stretch>
          <a:fillRect/>
        </a:stretch>
      </xdr:blipFill>
      <xdr:spPr bwMode="auto">
        <a:xfrm>
          <a:off x="0" y="0"/>
          <a:ext cx="14602239" cy="6410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9524</xdr:rowOff>
    </xdr:from>
    <xdr:to>
      <xdr:col>5</xdr:col>
      <xdr:colOff>276225</xdr:colOff>
      <xdr:row>3</xdr:row>
      <xdr:rowOff>180974</xdr:rowOff>
    </xdr:to>
    <xdr:sp macro="" textlink="">
      <xdr:nvSpPr>
        <xdr:cNvPr id="2" name="Rounded Rectangle 1"/>
        <xdr:cNvSpPr/>
      </xdr:nvSpPr>
      <xdr:spPr>
        <a:xfrm>
          <a:off x="0" y="9524"/>
          <a:ext cx="3705225" cy="771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latin typeface="Franklin Gothic Demi" panose="020B0703020102020204" pitchFamily="34" charset="0"/>
            </a:rPr>
            <a:t>INDIAN</a:t>
          </a:r>
          <a:r>
            <a:rPr lang="en-IN" sz="1600" b="1" baseline="0">
              <a:latin typeface="Franklin Gothic Demi" panose="020B0703020102020204" pitchFamily="34" charset="0"/>
            </a:rPr>
            <a:t> PREMIER LEAGUE ANALYSIS</a:t>
          </a:r>
          <a:endParaRPr lang="en-IN" sz="1600" b="1">
            <a:latin typeface="Franklin Gothic Demi" panose="020B0703020102020204" pitchFamily="34" charset="0"/>
          </a:endParaRPr>
        </a:p>
      </xdr:txBody>
    </xdr:sp>
    <xdr:clientData/>
  </xdr:twoCellAnchor>
  <xdr:twoCellAnchor>
    <xdr:from>
      <xdr:col>5</xdr:col>
      <xdr:colOff>535884</xdr:colOff>
      <xdr:row>0</xdr:row>
      <xdr:rowOff>8283</xdr:rowOff>
    </xdr:from>
    <xdr:to>
      <xdr:col>9</xdr:col>
      <xdr:colOff>269184</xdr:colOff>
      <xdr:row>2</xdr:row>
      <xdr:rowOff>151158</xdr:rowOff>
    </xdr:to>
    <xdr:sp macro="" textlink="KPI!E4">
      <xdr:nvSpPr>
        <xdr:cNvPr id="3" name="Freeform 2"/>
        <xdr:cNvSpPr/>
      </xdr:nvSpPr>
      <xdr:spPr>
        <a:xfrm>
          <a:off x="3973167" y="8283"/>
          <a:ext cx="2483126" cy="54044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ctr" anchorCtr="0">
          <a:noAutofit/>
        </a:bodyPr>
        <a:lstStyle/>
        <a:p>
          <a:pPr lvl="0" algn="ctr" defTabSz="1244600">
            <a:lnSpc>
              <a:spcPct val="90000"/>
            </a:lnSpc>
            <a:spcBef>
              <a:spcPct val="0"/>
            </a:spcBef>
            <a:spcAft>
              <a:spcPct val="35000"/>
            </a:spcAft>
          </a:pPr>
          <a:fld id="{36376453-D948-4DF6-AAAA-4650EEFCFEAD}" type="TxLink">
            <a:rPr lang="en-US" sz="1600" b="1" i="0" u="none" strike="noStrike" kern="1200">
              <a:solidFill>
                <a:schemeClr val="bg1">
                  <a:lumMod val="95000"/>
                </a:schemeClr>
              </a:solidFill>
              <a:latin typeface="Franklin Gothic Demi Cond" panose="020B0706030402020204" pitchFamily="34" charset="0"/>
              <a:ea typeface="Calibri"/>
              <a:cs typeface="Calibri"/>
            </a:rPr>
            <a:pPr lvl="0" algn="ctr" defTabSz="1244600">
              <a:lnSpc>
                <a:spcPct val="90000"/>
              </a:lnSpc>
              <a:spcBef>
                <a:spcPct val="0"/>
              </a:spcBef>
              <a:spcAft>
                <a:spcPct val="35000"/>
              </a:spcAft>
            </a:pPr>
            <a:t>Season</a:t>
          </a:fld>
          <a:endParaRPr lang="en-US" sz="1800" b="1" kern="1200">
            <a:solidFill>
              <a:schemeClr val="bg1">
                <a:lumMod val="95000"/>
              </a:schemeClr>
            </a:solidFill>
            <a:latin typeface="Franklin Gothic Demi Cond" panose="020B0706030402020204" pitchFamily="34" charset="0"/>
          </a:endParaRPr>
        </a:p>
      </xdr:txBody>
    </xdr:sp>
    <xdr:clientData/>
  </xdr:twoCellAnchor>
  <xdr:twoCellAnchor>
    <xdr:from>
      <xdr:col>10</xdr:col>
      <xdr:colOff>0</xdr:colOff>
      <xdr:row>0</xdr:row>
      <xdr:rowOff>0</xdr:rowOff>
    </xdr:from>
    <xdr:to>
      <xdr:col>13</xdr:col>
      <xdr:colOff>390525</xdr:colOff>
      <xdr:row>2</xdr:row>
      <xdr:rowOff>180975</xdr:rowOff>
    </xdr:to>
    <xdr:sp macro="" textlink="KPI!F4">
      <xdr:nvSpPr>
        <xdr:cNvPr id="4" name="Freeform 3"/>
        <xdr:cNvSpPr/>
      </xdr:nvSpPr>
      <xdr:spPr>
        <a:xfrm>
          <a:off x="6858000" y="0"/>
          <a:ext cx="2447925" cy="581025"/>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ctr" anchorCtr="0">
          <a:noAutofit/>
        </a:bodyPr>
        <a:lstStyle/>
        <a:p>
          <a:pPr lvl="0" algn="ctr" defTabSz="1244600">
            <a:lnSpc>
              <a:spcPct val="90000"/>
            </a:lnSpc>
            <a:spcBef>
              <a:spcPct val="0"/>
            </a:spcBef>
            <a:spcAft>
              <a:spcPct val="35000"/>
            </a:spcAft>
          </a:pPr>
          <a:fld id="{58CCEE1B-9196-47A4-9F65-DFECA31AED58}" type="TxLink">
            <a:rPr lang="en-US" sz="1600" b="1" i="0" u="none" strike="noStrike" kern="1200">
              <a:solidFill>
                <a:schemeClr val="bg1">
                  <a:lumMod val="95000"/>
                </a:schemeClr>
              </a:solidFill>
              <a:latin typeface="Franklin Gothic Demi Cond" panose="020B0706030402020204" pitchFamily="34" charset="0"/>
              <a:ea typeface="Calibri"/>
              <a:cs typeface="Calibri"/>
            </a:rPr>
            <a:pPr lvl="0" algn="ctr" defTabSz="1244600">
              <a:lnSpc>
                <a:spcPct val="90000"/>
              </a:lnSpc>
              <a:spcBef>
                <a:spcPct val="0"/>
              </a:spcBef>
              <a:spcAft>
                <a:spcPct val="35000"/>
              </a:spcAft>
            </a:pPr>
            <a:t>Winner</a:t>
          </a:fld>
          <a:endParaRPr lang="en-IN" sz="1600" kern="1200">
            <a:solidFill>
              <a:schemeClr val="bg1">
                <a:lumMod val="95000"/>
              </a:schemeClr>
            </a:solidFill>
            <a:latin typeface="Franklin Gothic Demi Cond" panose="020B0706030402020204" pitchFamily="34" charset="0"/>
          </a:endParaRPr>
        </a:p>
      </xdr:txBody>
    </xdr:sp>
    <xdr:clientData/>
  </xdr:twoCellAnchor>
  <xdr:twoCellAnchor>
    <xdr:from>
      <xdr:col>13</xdr:col>
      <xdr:colOff>596349</xdr:colOff>
      <xdr:row>0</xdr:row>
      <xdr:rowOff>1</xdr:rowOff>
    </xdr:from>
    <xdr:to>
      <xdr:col>17</xdr:col>
      <xdr:colOff>246823</xdr:colOff>
      <xdr:row>2</xdr:row>
      <xdr:rowOff>124240</xdr:rowOff>
    </xdr:to>
    <xdr:sp macro="" textlink="KPI!G4">
      <xdr:nvSpPr>
        <xdr:cNvPr id="5" name="Freeform 4"/>
        <xdr:cNvSpPr/>
      </xdr:nvSpPr>
      <xdr:spPr>
        <a:xfrm>
          <a:off x="9533284" y="1"/>
          <a:ext cx="2400300" cy="521804"/>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ctr" anchorCtr="0">
          <a:noAutofit/>
        </a:bodyPr>
        <a:lstStyle/>
        <a:p>
          <a:pPr lvl="0" algn="ctr" defTabSz="1244600">
            <a:lnSpc>
              <a:spcPct val="90000"/>
            </a:lnSpc>
            <a:spcBef>
              <a:spcPct val="0"/>
            </a:spcBef>
            <a:spcAft>
              <a:spcPct val="35000"/>
            </a:spcAft>
          </a:pPr>
          <a:fld id="{498DF6E2-0778-4D82-81E1-1D47A71F445C}" type="TxLink">
            <a:rPr lang="en-US" sz="1600" b="1" i="0" u="none" strike="noStrike" kern="1200">
              <a:solidFill>
                <a:schemeClr val="bg1">
                  <a:lumMod val="95000"/>
                </a:schemeClr>
              </a:solidFill>
              <a:latin typeface="Franklin Gothic Demi Cond" panose="020B0706030402020204" pitchFamily="34" charset="0"/>
              <a:ea typeface="Calibri"/>
              <a:cs typeface="Calibri"/>
            </a:rPr>
            <a:pPr lvl="0" algn="ctr" defTabSz="1244600">
              <a:lnSpc>
                <a:spcPct val="90000"/>
              </a:lnSpc>
              <a:spcBef>
                <a:spcPct val="0"/>
              </a:spcBef>
              <a:spcAft>
                <a:spcPct val="35000"/>
              </a:spcAft>
            </a:pPr>
            <a:t>Runner Up</a:t>
          </a:fld>
          <a:endParaRPr lang="en-IN" sz="1600" kern="1200">
            <a:solidFill>
              <a:schemeClr val="bg1">
                <a:lumMod val="95000"/>
              </a:schemeClr>
            </a:solidFill>
            <a:latin typeface="Franklin Gothic Demi Cond" panose="020B0706030402020204" pitchFamily="34" charset="0"/>
          </a:endParaRPr>
        </a:p>
      </xdr:txBody>
    </xdr:sp>
    <xdr:clientData/>
  </xdr:twoCellAnchor>
  <xdr:twoCellAnchor>
    <xdr:from>
      <xdr:col>17</xdr:col>
      <xdr:colOff>485774</xdr:colOff>
      <xdr:row>0</xdr:row>
      <xdr:rowOff>0</xdr:rowOff>
    </xdr:from>
    <xdr:to>
      <xdr:col>21</xdr:col>
      <xdr:colOff>140804</xdr:colOff>
      <xdr:row>2</xdr:row>
      <xdr:rowOff>171450</xdr:rowOff>
    </xdr:to>
    <xdr:sp macro="" textlink="KPI!I4">
      <xdr:nvSpPr>
        <xdr:cNvPr id="6" name="Freeform 5"/>
        <xdr:cNvSpPr/>
      </xdr:nvSpPr>
      <xdr:spPr>
        <a:xfrm>
          <a:off x="12172535" y="0"/>
          <a:ext cx="2404856" cy="569015"/>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38394" tIns="37338" rIns="363718" bIns="37338" numCol="1" spcCol="1270" anchor="ctr" anchorCtr="0">
          <a:noAutofit/>
        </a:bodyPr>
        <a:lstStyle/>
        <a:p>
          <a:pPr lvl="0" algn="ctr" defTabSz="1244600">
            <a:lnSpc>
              <a:spcPct val="90000"/>
            </a:lnSpc>
            <a:spcBef>
              <a:spcPct val="0"/>
            </a:spcBef>
            <a:spcAft>
              <a:spcPct val="35000"/>
            </a:spcAft>
          </a:pPr>
          <a:fld id="{C8411BAB-B5DA-460A-B949-5FB7473FECD8}" type="TxLink">
            <a:rPr lang="en-US" sz="1400" b="1" i="0" u="none" strike="noStrike" kern="1200">
              <a:solidFill>
                <a:schemeClr val="bg1">
                  <a:lumMod val="95000"/>
                </a:schemeClr>
              </a:solidFill>
              <a:latin typeface="Franklin Gothic Demi Cond" panose="020B0706030402020204" pitchFamily="34" charset="0"/>
              <a:ea typeface="Calibri"/>
              <a:cs typeface="Calibri"/>
            </a:rPr>
            <a:pPr lvl="0" algn="ctr" defTabSz="1244600">
              <a:lnSpc>
                <a:spcPct val="90000"/>
              </a:lnSpc>
              <a:spcBef>
                <a:spcPct val="0"/>
              </a:spcBef>
              <a:spcAft>
                <a:spcPct val="35000"/>
              </a:spcAft>
            </a:pPr>
            <a:t>Player of the Series</a:t>
          </a:fld>
          <a:endParaRPr lang="en-IN" sz="1400" kern="1200">
            <a:solidFill>
              <a:schemeClr val="bg1">
                <a:lumMod val="95000"/>
              </a:schemeClr>
            </a:solidFill>
            <a:latin typeface="Franklin Gothic Demi Cond" panose="020B0706030402020204" pitchFamily="34" charset="0"/>
          </a:endParaRPr>
        </a:p>
      </xdr:txBody>
    </xdr:sp>
    <xdr:clientData/>
  </xdr:twoCellAnchor>
  <xdr:twoCellAnchor>
    <xdr:from>
      <xdr:col>6</xdr:col>
      <xdr:colOff>266700</xdr:colOff>
      <xdr:row>1</xdr:row>
      <xdr:rowOff>161926</xdr:rowOff>
    </xdr:from>
    <xdr:to>
      <xdr:col>9</xdr:col>
      <xdr:colOff>381000</xdr:colOff>
      <xdr:row>4</xdr:row>
      <xdr:rowOff>19051</xdr:rowOff>
    </xdr:to>
    <xdr:sp macro="" textlink="KPI!E5">
      <xdr:nvSpPr>
        <xdr:cNvPr id="7" name="Freeform 6"/>
        <xdr:cNvSpPr/>
      </xdr:nvSpPr>
      <xdr:spPr>
        <a:xfrm>
          <a:off x="4381500" y="361951"/>
          <a:ext cx="2171700" cy="457200"/>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xdr:spPr>
      <xdr:style>
        <a:lnRef idx="2">
          <a:schemeClr val="accent1"/>
        </a:lnRef>
        <a:fillRef idx="1">
          <a:schemeClr val="lt1"/>
        </a:fillRef>
        <a:effectRef idx="0">
          <a:schemeClr val="accent1"/>
        </a:effectRef>
        <a:fontRef idx="minor">
          <a:schemeClr val="dk1"/>
        </a:fontRef>
      </xdr:style>
      <xdr:txBody>
        <a:bodyPr spcFirstLastPara="0" vert="horz" wrap="square" lIns="148590" tIns="148590" rIns="148590" bIns="148590" numCol="1" spcCol="1270" anchor="ctr" anchorCtr="0">
          <a:noAutofit/>
        </a:bodyPr>
        <a:lstStyle/>
        <a:p>
          <a:pPr lvl="0" algn="ctr" defTabSz="1733550">
            <a:lnSpc>
              <a:spcPct val="90000"/>
            </a:lnSpc>
            <a:spcBef>
              <a:spcPct val="0"/>
            </a:spcBef>
            <a:spcAft>
              <a:spcPct val="35000"/>
            </a:spcAft>
          </a:pPr>
          <a:fld id="{A7CAFE4B-BF17-4E84-8A35-56FEEBD51224}" type="TxLink">
            <a:rPr lang="en-US" sz="1800" b="1" i="0" u="none" strike="noStrike" kern="1200">
              <a:solidFill>
                <a:srgbClr val="000000"/>
              </a:solidFill>
              <a:latin typeface="Calibri"/>
              <a:ea typeface="Calibri"/>
              <a:cs typeface="Calibri"/>
            </a:rPr>
            <a:pPr lvl="0" algn="ctr" defTabSz="1733550">
              <a:lnSpc>
                <a:spcPct val="90000"/>
              </a:lnSpc>
              <a:spcBef>
                <a:spcPct val="0"/>
              </a:spcBef>
              <a:spcAft>
                <a:spcPct val="35000"/>
              </a:spcAft>
            </a:pPr>
            <a:t>IPL-2019</a:t>
          </a:fld>
          <a:endParaRPr lang="en-IN" sz="1800" b="1" kern="1200"/>
        </a:p>
      </xdr:txBody>
    </xdr:sp>
    <xdr:clientData/>
  </xdr:twoCellAnchor>
  <xdr:twoCellAnchor>
    <xdr:from>
      <xdr:col>14</xdr:col>
      <xdr:colOff>474179</xdr:colOff>
      <xdr:row>1</xdr:row>
      <xdr:rowOff>177248</xdr:rowOff>
    </xdr:from>
    <xdr:to>
      <xdr:col>17</xdr:col>
      <xdr:colOff>347868</xdr:colOff>
      <xdr:row>4</xdr:row>
      <xdr:rowOff>16566</xdr:rowOff>
    </xdr:to>
    <xdr:sp macro="" textlink="KPI!G5">
      <xdr:nvSpPr>
        <xdr:cNvPr id="8" name="Freeform 7"/>
        <xdr:cNvSpPr/>
      </xdr:nvSpPr>
      <xdr:spPr>
        <a:xfrm>
          <a:off x="10098570" y="376031"/>
          <a:ext cx="1936059" cy="435665"/>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xdr:spPr>
      <xdr:style>
        <a:lnRef idx="2">
          <a:schemeClr val="accent1"/>
        </a:lnRef>
        <a:fillRef idx="1">
          <a:schemeClr val="lt1"/>
        </a:fillRef>
        <a:effectRef idx="0">
          <a:schemeClr val="accent1"/>
        </a:effectRef>
        <a:fontRef idx="minor">
          <a:schemeClr val="dk1"/>
        </a:fontRef>
      </xdr:style>
      <xdr:txBody>
        <a:bodyPr spcFirstLastPara="0" vert="horz" wrap="square" lIns="148590" tIns="148590" rIns="148590" bIns="148590" numCol="1" spcCol="1270" anchor="ctr" anchorCtr="0">
          <a:noAutofit/>
        </a:bodyPr>
        <a:lstStyle/>
        <a:p>
          <a:pPr lvl="0" algn="ctr" defTabSz="1733550">
            <a:lnSpc>
              <a:spcPct val="90000"/>
            </a:lnSpc>
            <a:spcBef>
              <a:spcPct val="0"/>
            </a:spcBef>
            <a:spcAft>
              <a:spcPct val="35000"/>
            </a:spcAft>
          </a:pPr>
          <a:fld id="{568DC566-C763-4880-9D0E-81FADFF11A7E}" type="TxLink">
            <a:rPr lang="en-US" sz="1400" b="1" i="0" u="none" strike="noStrike" kern="1200">
              <a:solidFill>
                <a:srgbClr val="000000"/>
              </a:solidFill>
              <a:latin typeface="Calibri"/>
              <a:ea typeface="Calibri"/>
              <a:cs typeface="Calibri"/>
            </a:rPr>
            <a:pPr lvl="0" algn="ctr" defTabSz="1733550">
              <a:lnSpc>
                <a:spcPct val="90000"/>
              </a:lnSpc>
              <a:spcBef>
                <a:spcPct val="0"/>
              </a:spcBef>
              <a:spcAft>
                <a:spcPct val="35000"/>
              </a:spcAft>
            </a:pPr>
            <a:t>Chennai Super Kings</a:t>
          </a:fld>
          <a:endParaRPr lang="en-IN" sz="1400" b="1" kern="1200"/>
        </a:p>
      </xdr:txBody>
    </xdr:sp>
    <xdr:clientData/>
  </xdr:twoCellAnchor>
  <xdr:twoCellAnchor>
    <xdr:from>
      <xdr:col>10</xdr:col>
      <xdr:colOff>551208</xdr:colOff>
      <xdr:row>1</xdr:row>
      <xdr:rowOff>176005</xdr:rowOff>
    </xdr:from>
    <xdr:to>
      <xdr:col>13</xdr:col>
      <xdr:colOff>455958</xdr:colOff>
      <xdr:row>4</xdr:row>
      <xdr:rowOff>24848</xdr:rowOff>
    </xdr:to>
    <xdr:sp macro="" textlink="KPI!F5">
      <xdr:nvSpPr>
        <xdr:cNvPr id="9" name="Freeform 8"/>
        <xdr:cNvSpPr/>
      </xdr:nvSpPr>
      <xdr:spPr>
        <a:xfrm>
          <a:off x="7425773" y="374788"/>
          <a:ext cx="1967120" cy="445190"/>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xdr:spPr>
      <xdr:style>
        <a:lnRef idx="2">
          <a:schemeClr val="accent1"/>
        </a:lnRef>
        <a:fillRef idx="1">
          <a:schemeClr val="lt1"/>
        </a:fillRef>
        <a:effectRef idx="0">
          <a:schemeClr val="accent1"/>
        </a:effectRef>
        <a:fontRef idx="minor">
          <a:schemeClr val="dk1"/>
        </a:fontRef>
      </xdr:style>
      <xdr:txBody>
        <a:bodyPr spcFirstLastPara="0" vert="horz" wrap="square" lIns="148590" tIns="148590" rIns="148590" bIns="148590" numCol="1" spcCol="1270" anchor="ctr" anchorCtr="0">
          <a:noAutofit/>
        </a:bodyPr>
        <a:lstStyle/>
        <a:p>
          <a:pPr lvl="0" algn="ctr" defTabSz="1733550">
            <a:lnSpc>
              <a:spcPct val="90000"/>
            </a:lnSpc>
            <a:spcBef>
              <a:spcPct val="0"/>
            </a:spcBef>
            <a:spcAft>
              <a:spcPct val="35000"/>
            </a:spcAft>
          </a:pPr>
          <a:fld id="{201AAC0C-BB72-4D23-98C2-63749BDFCC58}" type="TxLink">
            <a:rPr lang="en-US" sz="1400" b="1" i="0" u="none" strike="noStrike" kern="1200">
              <a:solidFill>
                <a:srgbClr val="000000"/>
              </a:solidFill>
              <a:latin typeface="Calibri"/>
              <a:ea typeface="Calibri"/>
              <a:cs typeface="Calibri"/>
            </a:rPr>
            <a:pPr lvl="0" algn="ctr" defTabSz="1733550">
              <a:lnSpc>
                <a:spcPct val="90000"/>
              </a:lnSpc>
              <a:spcBef>
                <a:spcPct val="0"/>
              </a:spcBef>
              <a:spcAft>
                <a:spcPct val="35000"/>
              </a:spcAft>
            </a:pPr>
            <a:t>Mumbai Indians</a:t>
          </a:fld>
          <a:endParaRPr lang="en-IN" sz="1400" b="1" kern="1200"/>
        </a:p>
      </xdr:txBody>
    </xdr:sp>
    <xdr:clientData/>
  </xdr:twoCellAnchor>
  <xdr:twoCellAnchor>
    <xdr:from>
      <xdr:col>18</xdr:col>
      <xdr:colOff>266700</xdr:colOff>
      <xdr:row>1</xdr:row>
      <xdr:rowOff>161925</xdr:rowOff>
    </xdr:from>
    <xdr:to>
      <xdr:col>21</xdr:col>
      <xdr:colOff>157370</xdr:colOff>
      <xdr:row>4</xdr:row>
      <xdr:rowOff>9526</xdr:rowOff>
    </xdr:to>
    <xdr:sp macro="" textlink="KPI!I5">
      <xdr:nvSpPr>
        <xdr:cNvPr id="10" name="Freeform 9"/>
        <xdr:cNvSpPr/>
      </xdr:nvSpPr>
      <xdr:spPr>
        <a:xfrm>
          <a:off x="12640917" y="360708"/>
          <a:ext cx="1953040" cy="443948"/>
        </a:xfrm>
        <a:custGeom>
          <a:avLst/>
          <a:gdLst>
            <a:gd name="connsiteX0" fmla="*/ 0 w 1428749"/>
            <a:gd name="connsiteY0" fmla="*/ 0 h 857250"/>
            <a:gd name="connsiteX1" fmla="*/ 1428749 w 1428749"/>
            <a:gd name="connsiteY1" fmla="*/ 0 h 857250"/>
            <a:gd name="connsiteX2" fmla="*/ 1428749 w 1428749"/>
            <a:gd name="connsiteY2" fmla="*/ 857250 h 857250"/>
            <a:gd name="connsiteX3" fmla="*/ 0 w 1428749"/>
            <a:gd name="connsiteY3" fmla="*/ 857250 h 857250"/>
            <a:gd name="connsiteX4" fmla="*/ 0 w 1428749"/>
            <a:gd name="connsiteY4" fmla="*/ 0 h 8572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28749" h="857250">
              <a:moveTo>
                <a:pt x="0" y="0"/>
              </a:moveTo>
              <a:lnTo>
                <a:pt x="1428749" y="0"/>
              </a:lnTo>
              <a:lnTo>
                <a:pt x="1428749" y="857250"/>
              </a:lnTo>
              <a:lnTo>
                <a:pt x="0" y="857250"/>
              </a:lnTo>
              <a:lnTo>
                <a:pt x="0" y="0"/>
              </a:lnTo>
              <a:close/>
            </a:path>
          </a:pathLst>
        </a:custGeom>
      </xdr:spPr>
      <xdr:style>
        <a:lnRef idx="2">
          <a:schemeClr val="accent1"/>
        </a:lnRef>
        <a:fillRef idx="1">
          <a:schemeClr val="lt1"/>
        </a:fillRef>
        <a:effectRef idx="0">
          <a:schemeClr val="accent1"/>
        </a:effectRef>
        <a:fontRef idx="minor">
          <a:schemeClr val="dk1"/>
        </a:fontRef>
      </xdr:style>
      <xdr:txBody>
        <a:bodyPr spcFirstLastPara="0" vert="horz" wrap="square" lIns="148590" tIns="148590" rIns="148590" bIns="148590" numCol="1" spcCol="1270" anchor="ctr" anchorCtr="0">
          <a:noAutofit/>
        </a:bodyPr>
        <a:lstStyle/>
        <a:p>
          <a:pPr lvl="0" algn="ctr" defTabSz="1733550">
            <a:lnSpc>
              <a:spcPct val="90000"/>
            </a:lnSpc>
            <a:spcBef>
              <a:spcPct val="0"/>
            </a:spcBef>
            <a:spcAft>
              <a:spcPct val="35000"/>
            </a:spcAft>
          </a:pPr>
          <a:fld id="{BD278B17-E4D7-46D1-BA0D-188E96E77FAF}" type="TxLink">
            <a:rPr lang="en-US" sz="1600" b="1" i="0" u="none" strike="noStrike" kern="1200">
              <a:solidFill>
                <a:srgbClr val="000000"/>
              </a:solidFill>
              <a:latin typeface="Calibri"/>
              <a:ea typeface="Calibri"/>
              <a:cs typeface="Calibri"/>
            </a:rPr>
            <a:pPr lvl="0" algn="ctr" defTabSz="1733550">
              <a:lnSpc>
                <a:spcPct val="90000"/>
              </a:lnSpc>
              <a:spcBef>
                <a:spcPct val="0"/>
              </a:spcBef>
              <a:spcAft>
                <a:spcPct val="35000"/>
              </a:spcAft>
            </a:pPr>
            <a:t>Andre Rusell</a:t>
          </a:fld>
          <a:endParaRPr lang="en-IN" sz="1600" b="1" kern="1200"/>
        </a:p>
      </xdr:txBody>
    </xdr:sp>
    <xdr:clientData/>
  </xdr:twoCellAnchor>
  <xdr:twoCellAnchor editAs="oneCell">
    <xdr:from>
      <xdr:col>0</xdr:col>
      <xdr:colOff>28574</xdr:colOff>
      <xdr:row>4</xdr:row>
      <xdr:rowOff>47625</xdr:rowOff>
    </xdr:from>
    <xdr:to>
      <xdr:col>21</xdr:col>
      <xdr:colOff>173935</xdr:colOff>
      <xdr:row>6</xdr:row>
      <xdr:rowOff>123825</xdr:rowOff>
    </xdr:to>
    <mc:AlternateContent xmlns:mc="http://schemas.openxmlformats.org/markup-compatibility/2006" xmlns:a14="http://schemas.microsoft.com/office/drawing/2010/main">
      <mc:Choice Requires="a14">
        <xdr:graphicFrame macro="">
          <xdr:nvGraphicFramePr>
            <xdr:cNvPr id="11"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28574" y="842755"/>
              <a:ext cx="14581948" cy="4737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140805</xdr:rowOff>
    </xdr:from>
    <xdr:to>
      <xdr:col>12</xdr:col>
      <xdr:colOff>530087</xdr:colOff>
      <xdr:row>19</xdr:row>
      <xdr:rowOff>190500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571500</xdr:colOff>
      <xdr:row>6</xdr:row>
      <xdr:rowOff>173935</xdr:rowOff>
    </xdr:from>
    <xdr:to>
      <xdr:col>16</xdr:col>
      <xdr:colOff>654327</xdr:colOff>
      <xdr:row>19</xdr:row>
      <xdr:rowOff>147223</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16564</xdr:colOff>
      <xdr:row>6</xdr:row>
      <xdr:rowOff>173935</xdr:rowOff>
    </xdr:from>
    <xdr:to>
      <xdr:col>21</xdr:col>
      <xdr:colOff>198783</xdr:colOff>
      <xdr:row>33</xdr:row>
      <xdr:rowOff>165653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588065</xdr:colOff>
      <xdr:row>20</xdr:row>
      <xdr:rowOff>24849</xdr:rowOff>
    </xdr:from>
    <xdr:to>
      <xdr:col>16</xdr:col>
      <xdr:colOff>662609</xdr:colOff>
      <xdr:row>33</xdr:row>
      <xdr:rowOff>149087</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49695</xdr:colOff>
      <xdr:row>20</xdr:row>
      <xdr:rowOff>8282</xdr:rowOff>
    </xdr:from>
    <xdr:to>
      <xdr:col>6</xdr:col>
      <xdr:colOff>480391</xdr:colOff>
      <xdr:row>33</xdr:row>
      <xdr:rowOff>132521</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sus" refreshedDate="45449.758351504628" createdVersion="5" refreshedVersion="5" minRefreshableVersion="3" recordCount="696">
  <cacheSource type="worksheet">
    <worksheetSource name="Table4"/>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3">
        <s v="IPL-2018"/>
        <s v="IPL-2019"/>
        <s v="IPL-2020"/>
      </sharedItems>
    </cacheField>
    <cacheField name="date" numFmtId="14">
      <sharedItems containsSemiMixedTypes="0" containsNonDate="0" containsDate="1" containsString="0" minDate="2018-05-27T00:00:00" maxDate="2020-04-22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sus" refreshedDate="45451.604685300925" createdVersion="5" refreshedVersion="5" minRefreshableVersion="3" recordCount="13">
  <cacheSource type="worksheet">
    <worksheetSource name="Table1"/>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6">
  <r>
    <n v="7953"/>
    <s v="Mumbai"/>
    <x v="0"/>
    <d v="2018-05-27T00:00:00"/>
    <x v="0"/>
    <x v="0"/>
    <s v="Sunrisers Hyderabad"/>
    <s v="Chennai Super Kings"/>
    <x v="0"/>
    <x v="0"/>
    <s v="normal"/>
    <x v="0"/>
    <n v="0"/>
    <n v="8"/>
    <s v="Marais Erasmus"/>
    <s v="S Ravi"/>
  </r>
  <r>
    <n v="7952"/>
    <s v="Kolkata"/>
    <x v="0"/>
    <d v="2018-05-28T00:00:00"/>
    <x v="1"/>
    <x v="1"/>
    <s v="Sunrisers Hyderabad"/>
    <s v="Kolkata Knight Riders"/>
    <x v="1"/>
    <x v="0"/>
    <s v="normal"/>
    <x v="1"/>
    <n v="14"/>
    <n v="0"/>
    <s v="Nitin Menon"/>
    <s v="Kumar Dharmasena"/>
  </r>
  <r>
    <n v="7951"/>
    <s v="Kolkata"/>
    <x v="0"/>
    <d v="2018-05-29T00:00:00"/>
    <x v="2"/>
    <x v="1"/>
    <s v="Kolkata Knight Riders"/>
    <s v="Rajasthan Royals"/>
    <x v="2"/>
    <x v="0"/>
    <s v="normal"/>
    <x v="2"/>
    <n v="25"/>
    <n v="0"/>
    <s v="Nitin Menon"/>
    <s v="Anil Chaudhary"/>
  </r>
  <r>
    <n v="7950"/>
    <s v="Mumbai"/>
    <x v="0"/>
    <d v="2018-05-30T00:00:00"/>
    <x v="3"/>
    <x v="0"/>
    <s v="Sunrisers Hyderabad"/>
    <s v="Chennai Super Kings"/>
    <x v="0"/>
    <x v="0"/>
    <s v="normal"/>
    <x v="0"/>
    <n v="0"/>
    <n v="2"/>
    <s v="Marais Erasmus"/>
    <s v="C Shamshuddin"/>
  </r>
  <r>
    <n v="7948"/>
    <s v="Delhi"/>
    <x v="0"/>
    <d v="2018-05-31T00:00:00"/>
    <x v="4"/>
    <x v="2"/>
    <s v="Delhi Daredevils"/>
    <s v="Mumbai Indians"/>
    <x v="3"/>
    <x v="1"/>
    <s v="normal"/>
    <x v="3"/>
    <n v="11"/>
    <n v="0"/>
    <s v="Kumar Dharmasena"/>
    <s v="O Nandan"/>
  </r>
  <r>
    <n v="7949"/>
    <s v="Pune"/>
    <x v="0"/>
    <d v="2018-06-01T00:00:00"/>
    <x v="5"/>
    <x v="3"/>
    <s v="Kings XI Punjab"/>
    <s v="Chennai Super Kings"/>
    <x v="0"/>
    <x v="0"/>
    <s v="normal"/>
    <x v="0"/>
    <n v="0"/>
    <n v="5"/>
    <s v="Nitin Menon"/>
    <s v="Yeshwant Barde"/>
  </r>
  <r>
    <n v="7946"/>
    <s v="Jaipur"/>
    <x v="0"/>
    <d v="2018-06-02T00:00:00"/>
    <x v="6"/>
    <x v="4"/>
    <s v="Rajasthan Royals"/>
    <s v="Royal Challengers Bangalore"/>
    <x v="2"/>
    <x v="1"/>
    <s v="normal"/>
    <x v="4"/>
    <n v="30"/>
    <n v="0"/>
    <s v="Bruce Oxenford"/>
    <s v="Virender Kumar Sharma"/>
  </r>
  <r>
    <n v="7947"/>
    <s v="Hyderabad"/>
    <x v="0"/>
    <d v="2018-06-03T00:00:00"/>
    <x v="7"/>
    <x v="5"/>
    <s v="Sunrisers Hyderabad"/>
    <s v="Kolkata Knight Riders"/>
    <x v="4"/>
    <x v="1"/>
    <s v="normal"/>
    <x v="2"/>
    <n v="0"/>
    <n v="5"/>
    <s v="Anil Chaudhary"/>
    <s v="S Ravi"/>
  </r>
  <r>
    <n v="7945"/>
    <s v="Delhi"/>
    <x v="0"/>
    <d v="2018-06-04T00:00:00"/>
    <x v="8"/>
    <x v="2"/>
    <s v="Delhi Daredevils"/>
    <s v="Chennai Super Kings"/>
    <x v="0"/>
    <x v="0"/>
    <s v="normal"/>
    <x v="3"/>
    <n v="34"/>
    <n v="0"/>
    <s v="Kumar Dharmasena"/>
    <s v="Vineet Kulkarni"/>
  </r>
  <r>
    <n v="7944"/>
    <s v="Bengaluru"/>
    <x v="0"/>
    <d v="2018-06-05T00:00:00"/>
    <x v="9"/>
    <x v="6"/>
    <s v="Royal Challengers Bangalore"/>
    <s v="Sunrisers Hyderabad"/>
    <x v="4"/>
    <x v="0"/>
    <s v="normal"/>
    <x v="5"/>
    <n v="14"/>
    <n v="0"/>
    <s v="S Ravi"/>
    <s v="Anil Dandekar"/>
  </r>
  <r>
    <n v="7943"/>
    <s v="Mumbai"/>
    <x v="0"/>
    <d v="2018-06-06T00:00:00"/>
    <x v="10"/>
    <x v="0"/>
    <s v="Mumbai Indians"/>
    <s v="Kings XI Punjab"/>
    <x v="5"/>
    <x v="0"/>
    <s v="normal"/>
    <x v="6"/>
    <n v="3"/>
    <n v="0"/>
    <s v="Marais Erasmus"/>
    <s v="Nitin Menon"/>
  </r>
  <r>
    <n v="7942"/>
    <s v="Kolkata"/>
    <x v="0"/>
    <d v="2018-06-07T00:00:00"/>
    <x v="11"/>
    <x v="1"/>
    <s v="Rajasthan Royals"/>
    <s v="Kolkata Knight Riders"/>
    <x v="1"/>
    <x v="0"/>
    <s v="normal"/>
    <x v="2"/>
    <n v="0"/>
    <n v="6"/>
    <s v="Kumar Dharmasena"/>
    <s v="Anil Chaudhary"/>
  </r>
  <r>
    <n v="7941"/>
    <s v="Indore"/>
    <x v="0"/>
    <d v="2018-06-08T00:00:00"/>
    <x v="12"/>
    <x v="7"/>
    <s v="Kings XI Punjab"/>
    <s v="Royal Challengers Bangalore"/>
    <x v="6"/>
    <x v="0"/>
    <s v="normal"/>
    <x v="5"/>
    <n v="0"/>
    <n v="10"/>
    <s v="Bruce Oxenford"/>
    <s v="Virender Kumar Sharma"/>
  </r>
  <r>
    <n v="7939"/>
    <s v="Pune"/>
    <x v="0"/>
    <d v="2018-06-09T00:00:00"/>
    <x v="13"/>
    <x v="3"/>
    <s v="Sunrisers Hyderabad"/>
    <s v="Chennai Super Kings"/>
    <x v="0"/>
    <x v="0"/>
    <s v="normal"/>
    <x v="0"/>
    <n v="0"/>
    <n v="8"/>
    <s v="Marais Erasmus"/>
    <s v="Yeshwant Barde"/>
  </r>
  <r>
    <n v="7940"/>
    <s v="Mumbai"/>
    <x v="0"/>
    <d v="2018-06-10T00:00:00"/>
    <x v="14"/>
    <x v="0"/>
    <s v="Mumbai Indians"/>
    <s v="Rajasthan Royals"/>
    <x v="2"/>
    <x v="0"/>
    <s v="normal"/>
    <x v="4"/>
    <n v="0"/>
    <n v="7"/>
    <s v="Nitin Menon"/>
    <s v="S Ravi"/>
  </r>
  <r>
    <n v="7937"/>
    <s v="Indore"/>
    <x v="0"/>
    <d v="2018-06-11T00:00:00"/>
    <x v="15"/>
    <x v="7"/>
    <s v="Kolkata Knight Riders"/>
    <s v="Kings XI Punjab"/>
    <x v="5"/>
    <x v="0"/>
    <s v="normal"/>
    <x v="2"/>
    <n v="31"/>
    <n v="0"/>
    <s v="O Nandan"/>
    <s v="Virender Kumar Sharma"/>
  </r>
  <r>
    <n v="7938"/>
    <s v="Delhi"/>
    <x v="0"/>
    <d v="2018-06-12T00:00:00"/>
    <x v="9"/>
    <x v="2"/>
    <s v="Delhi Daredevils"/>
    <s v="Royal Challengers Bangalore"/>
    <x v="6"/>
    <x v="0"/>
    <s v="normal"/>
    <x v="5"/>
    <n v="0"/>
    <n v="5"/>
    <s v="Kumar Dharmasena"/>
    <s v="Anil Chaudhary"/>
  </r>
  <r>
    <n v="7936"/>
    <s v="Jaipur"/>
    <x v="0"/>
    <d v="2018-06-13T00:00:00"/>
    <x v="14"/>
    <x v="4"/>
    <s v="Chennai Super Kings"/>
    <s v="Rajasthan Royals"/>
    <x v="0"/>
    <x v="1"/>
    <s v="normal"/>
    <x v="4"/>
    <n v="0"/>
    <n v="4"/>
    <s v="Marais Erasmus"/>
    <s v="Yeshwant Barde"/>
  </r>
  <r>
    <n v="7935"/>
    <s v="Delhi"/>
    <x v="0"/>
    <d v="2018-06-14T00:00:00"/>
    <x v="16"/>
    <x v="2"/>
    <s v="Delhi Daredevils"/>
    <s v="Sunrisers Hyderabad"/>
    <x v="3"/>
    <x v="1"/>
    <s v="normal"/>
    <x v="1"/>
    <n v="0"/>
    <n v="9"/>
    <s v="C Shamshuddin"/>
    <s v="Anil Dandekar"/>
  </r>
  <r>
    <n v="7934"/>
    <s v="Kolkata"/>
    <x v="0"/>
    <d v="2018-06-15T00:00:00"/>
    <x v="17"/>
    <x v="1"/>
    <s v="Mumbai Indians"/>
    <s v="Kolkata Knight Riders"/>
    <x v="1"/>
    <x v="0"/>
    <s v="normal"/>
    <x v="6"/>
    <n v="102"/>
    <n v="0"/>
    <s v="Anil Chaudhary"/>
    <s v="K Ananthapadmanabhan"/>
  </r>
  <r>
    <n v="7933"/>
    <s v="Jaipur"/>
    <x v="0"/>
    <d v="2018-06-16T00:00:00"/>
    <x v="14"/>
    <x v="4"/>
    <s v="Rajasthan Royals"/>
    <s v="Kings XI Punjab"/>
    <x v="2"/>
    <x v="1"/>
    <s v="normal"/>
    <x v="4"/>
    <n v="15"/>
    <n v="0"/>
    <s v="Marais Erasmus"/>
    <s v="Nitin Menon"/>
  </r>
  <r>
    <n v="7932"/>
    <s v="Hyderabad"/>
    <x v="0"/>
    <d v="2018-06-17T00:00:00"/>
    <x v="18"/>
    <x v="5"/>
    <s v="Sunrisers Hyderabad"/>
    <s v="Royal Challengers Bangalore"/>
    <x v="6"/>
    <x v="0"/>
    <s v="normal"/>
    <x v="1"/>
    <n v="5"/>
    <n v="0"/>
    <s v="Bruce Oxenford"/>
    <s v="Virender Kumar Sharma"/>
  </r>
  <r>
    <n v="7930"/>
    <s v="Mumbai"/>
    <x v="0"/>
    <d v="2018-06-18T00:00:00"/>
    <x v="19"/>
    <x v="0"/>
    <s v="Mumbai Indians"/>
    <s v="Kolkata Knight Riders"/>
    <x v="1"/>
    <x v="0"/>
    <s v="normal"/>
    <x v="6"/>
    <n v="13"/>
    <n v="0"/>
    <s v="Kumar Dharmasena"/>
    <s v="A.D Deshmukh"/>
  </r>
  <r>
    <n v="7931"/>
    <s v="Indore"/>
    <x v="0"/>
    <d v="2018-06-19T00:00:00"/>
    <x v="20"/>
    <x v="7"/>
    <s v="Rajasthan Royals"/>
    <s v="Kings XI Punjab"/>
    <x v="5"/>
    <x v="0"/>
    <s v="normal"/>
    <x v="7"/>
    <n v="0"/>
    <n v="6"/>
    <s v="C Shamshuddin"/>
    <s v="S Ravi"/>
  </r>
  <r>
    <n v="7928"/>
    <s v="Pune"/>
    <x v="0"/>
    <d v="2018-06-20T00:00:00"/>
    <x v="21"/>
    <x v="3"/>
    <s v="Royal Challengers Bangalore"/>
    <s v="Chennai Super Kings"/>
    <x v="0"/>
    <x v="0"/>
    <s v="normal"/>
    <x v="0"/>
    <n v="0"/>
    <n v="6"/>
    <s v="Nitin Menon"/>
    <s v="Yeshwant Barde"/>
  </r>
  <r>
    <n v="7929"/>
    <s v="Hyderabad"/>
    <x v="0"/>
    <d v="2018-06-21T00:00:00"/>
    <x v="1"/>
    <x v="5"/>
    <s v="Delhi Daredevils"/>
    <s v="Sunrisers Hyderabad"/>
    <x v="3"/>
    <x v="1"/>
    <s v="normal"/>
    <x v="1"/>
    <n v="0"/>
    <n v="7"/>
    <s v="Bruce Oxenford"/>
    <s v="O Nandan"/>
  </r>
  <r>
    <n v="7927"/>
    <s v="Indore"/>
    <x v="0"/>
    <d v="2018-06-22T00:00:00"/>
    <x v="22"/>
    <x v="7"/>
    <s v="Kings XI Punjab"/>
    <s v="Mumbai Indians"/>
    <x v="7"/>
    <x v="0"/>
    <s v="normal"/>
    <x v="6"/>
    <n v="0"/>
    <n v="6"/>
    <s v="S Ravi"/>
    <s v="Anil Dandekar"/>
  </r>
  <r>
    <n v="7926"/>
    <s v="Kolkata"/>
    <x v="0"/>
    <d v="2018-06-23T00:00:00"/>
    <x v="15"/>
    <x v="1"/>
    <s v="Chennai Super Kings"/>
    <s v="Kolkata Knight Riders"/>
    <x v="1"/>
    <x v="0"/>
    <s v="normal"/>
    <x v="2"/>
    <n v="0"/>
    <n v="6"/>
    <s v="Kumar Dharmasena"/>
    <s v="A.D Deshmukh"/>
  </r>
  <r>
    <n v="7925"/>
    <s v="Delhi"/>
    <x v="0"/>
    <d v="2018-06-24T00:00:00"/>
    <x v="23"/>
    <x v="2"/>
    <s v="Delhi Daredevils"/>
    <s v="Rajasthan Royals"/>
    <x v="2"/>
    <x v="0"/>
    <s v="normal"/>
    <x v="3"/>
    <n v="4"/>
    <n v="0"/>
    <s v="O Nandan"/>
    <s v="Virender Kumar Sharma"/>
  </r>
  <r>
    <n v="7924"/>
    <s v="Bengaluru"/>
    <x v="0"/>
    <d v="2018-06-25T00:00:00"/>
    <x v="24"/>
    <x v="6"/>
    <s v="Royal Challengers Bangalore"/>
    <s v="Mumbai Indians"/>
    <x v="7"/>
    <x v="0"/>
    <s v="normal"/>
    <x v="5"/>
    <n v="14"/>
    <n v="0"/>
    <s v="Marais Erasmus"/>
    <s v="Nitin Menon"/>
  </r>
  <r>
    <n v="7923"/>
    <s v="Pune"/>
    <x v="0"/>
    <d v="2018-06-26T00:00:00"/>
    <x v="0"/>
    <x v="3"/>
    <s v="Chennai Super Kings"/>
    <s v="Delhi Daredevils"/>
    <x v="3"/>
    <x v="0"/>
    <s v="normal"/>
    <x v="0"/>
    <n v="13"/>
    <n v="0"/>
    <s v="C Shamshuddin"/>
    <s v="Anil Dandekar"/>
  </r>
  <r>
    <n v="7921"/>
    <s v="Jaipur"/>
    <x v="0"/>
    <d v="2018-06-27T00:00:00"/>
    <x v="18"/>
    <x v="4"/>
    <s v="Sunrisers Hyderabad"/>
    <s v="Rajasthan Royals"/>
    <x v="4"/>
    <x v="1"/>
    <s v="normal"/>
    <x v="1"/>
    <n v="11"/>
    <n v="0"/>
    <s v="Bruce Oxenford"/>
    <s v="A Nanda Kishore"/>
  </r>
  <r>
    <n v="7922"/>
    <s v="Bengaluru"/>
    <x v="0"/>
    <d v="2018-06-28T00:00:00"/>
    <x v="7"/>
    <x v="6"/>
    <s v="Royal Challengers Bangalore"/>
    <s v="Kolkata Knight Riders"/>
    <x v="1"/>
    <x v="0"/>
    <s v="normal"/>
    <x v="2"/>
    <n v="0"/>
    <n v="6"/>
    <s v="Nigel Llong"/>
    <s v="Anil Chaudhary"/>
  </r>
  <r>
    <n v="7920"/>
    <s v="Pune"/>
    <x v="0"/>
    <d v="2018-06-29T00:00:00"/>
    <x v="25"/>
    <x v="3"/>
    <s v="Chennai Super Kings"/>
    <s v="Mumbai Indians"/>
    <x v="7"/>
    <x v="0"/>
    <s v="normal"/>
    <x v="6"/>
    <n v="0"/>
    <n v="8"/>
    <s v="Chris Gaffaney"/>
    <s v="Nitin Menon"/>
  </r>
  <r>
    <n v="7919"/>
    <s v="Delhi"/>
    <x v="0"/>
    <d v="2018-06-30T00:00:00"/>
    <x v="26"/>
    <x v="2"/>
    <s v="Delhi Daredevils"/>
    <s v="Kolkata Knight Riders"/>
    <x v="1"/>
    <x v="0"/>
    <s v="normal"/>
    <x v="3"/>
    <n v="55"/>
    <n v="0"/>
    <s v="C Shamshuddin"/>
    <s v="S Ravi"/>
  </r>
  <r>
    <n v="7918"/>
    <s v="Hyderabad"/>
    <x v="0"/>
    <d v="2018-07-01T00:00:00"/>
    <x v="27"/>
    <x v="5"/>
    <s v="Sunrisers Hyderabad"/>
    <s v="Kings XI Punjab"/>
    <x v="5"/>
    <x v="0"/>
    <s v="normal"/>
    <x v="1"/>
    <n v="13"/>
    <n v="0"/>
    <s v="O Nandan"/>
    <s v="Yeshwant Barde"/>
  </r>
  <r>
    <n v="7917"/>
    <s v="Bengaluru"/>
    <x v="0"/>
    <d v="2018-07-02T00:00:00"/>
    <x v="28"/>
    <x v="6"/>
    <s v="Royal Challengers Bangalore"/>
    <s v="Chennai Super Kings"/>
    <x v="0"/>
    <x v="0"/>
    <s v="normal"/>
    <x v="0"/>
    <n v="0"/>
    <n v="5"/>
    <s v="Nigel Llong"/>
    <s v="Virender Kumar Sharma"/>
  </r>
  <r>
    <n v="7916"/>
    <s v="Mumbai"/>
    <x v="0"/>
    <d v="2018-07-03T00:00:00"/>
    <x v="1"/>
    <x v="0"/>
    <s v="Sunrisers Hyderabad"/>
    <s v="Mumbai Indians"/>
    <x v="7"/>
    <x v="0"/>
    <s v="normal"/>
    <x v="1"/>
    <n v="31"/>
    <n v="0"/>
    <s v="C Shamshuddin"/>
    <s v="S Ravi"/>
  </r>
  <r>
    <n v="7915"/>
    <s v="Delhi"/>
    <x v="0"/>
    <d v="2018-07-04T00:00:00"/>
    <x v="27"/>
    <x v="2"/>
    <s v="Kings XI Punjab"/>
    <s v="Delhi Daredevils"/>
    <x v="3"/>
    <x v="0"/>
    <s v="normal"/>
    <x v="7"/>
    <n v="4"/>
    <n v="0"/>
    <s v="O Nandan"/>
    <s v="A Nanda Kishore"/>
  </r>
  <r>
    <n v="7913"/>
    <s v="Hyderabad"/>
    <x v="0"/>
    <d v="2018-07-05T00:00:00"/>
    <x v="13"/>
    <x v="5"/>
    <s v="Chennai Super Kings"/>
    <s v="Sunrisers Hyderabad"/>
    <x v="4"/>
    <x v="0"/>
    <s v="normal"/>
    <x v="0"/>
    <n v="4"/>
    <n v="0"/>
    <s v="Anil Chaudhary"/>
    <s v="Vineet Kulkarni"/>
  </r>
  <r>
    <n v="7914"/>
    <s v="Jaipur"/>
    <x v="0"/>
    <d v="2018-07-06T00:00:00"/>
    <x v="29"/>
    <x v="4"/>
    <s v="Mumbai Indians"/>
    <s v="Rajasthan Royals"/>
    <x v="7"/>
    <x v="1"/>
    <s v="normal"/>
    <x v="4"/>
    <n v="0"/>
    <n v="3"/>
    <s v="Rod Tucker"/>
    <s v="K Ananthapadmanabhan"/>
  </r>
  <r>
    <n v="7911"/>
    <s v="Kolkata"/>
    <x v="0"/>
    <d v="2018-07-07T00:00:00"/>
    <x v="30"/>
    <x v="1"/>
    <s v="Kolkata Knight Riders"/>
    <s v="Kings XI Punjab"/>
    <x v="5"/>
    <x v="0"/>
    <s v="normal"/>
    <x v="7"/>
    <n v="0"/>
    <n v="9"/>
    <s v="C Shamshuddin"/>
    <s v="A.D Deshmukh"/>
  </r>
  <r>
    <n v="7912"/>
    <s v="Bengaluru"/>
    <x v="0"/>
    <d v="2018-07-08T00:00:00"/>
    <x v="9"/>
    <x v="6"/>
    <s v="Delhi Daredevils"/>
    <s v="Royal Challengers Bangalore"/>
    <x v="6"/>
    <x v="0"/>
    <s v="normal"/>
    <x v="5"/>
    <n v="0"/>
    <n v="6"/>
    <s v="Chris Gaffaney"/>
    <s v="O Nandan"/>
  </r>
  <r>
    <n v="7910"/>
    <s v="Pune"/>
    <x v="0"/>
    <d v="2018-07-09T00:00:00"/>
    <x v="0"/>
    <x v="3"/>
    <s v="Chennai Super Kings"/>
    <s v="Rajasthan Royals"/>
    <x v="2"/>
    <x v="0"/>
    <s v="normal"/>
    <x v="0"/>
    <n v="64"/>
    <n v="0"/>
    <s v="Nitin Menon"/>
    <s v="K Ananthapadmanabhan"/>
  </r>
  <r>
    <n v="7909"/>
    <s v="Mohali"/>
    <x v="0"/>
    <d v="2018-07-10T00:00:00"/>
    <x v="31"/>
    <x v="8"/>
    <s v="Kings XI Punjab"/>
    <s v="Sunrisers Hyderabad"/>
    <x v="5"/>
    <x v="1"/>
    <s v="normal"/>
    <x v="7"/>
    <n v="15"/>
    <n v="0"/>
    <s v="Nigel Llong"/>
    <s v="Anil Chaudhary"/>
  </r>
  <r>
    <n v="7908"/>
    <s v="Jaipur"/>
    <x v="0"/>
    <d v="2018-07-11T00:00:00"/>
    <x v="32"/>
    <x v="4"/>
    <s v="Rajasthan Royals"/>
    <s v="Kolkata Knight Riders"/>
    <x v="1"/>
    <x v="0"/>
    <s v="normal"/>
    <x v="2"/>
    <n v="0"/>
    <n v="7"/>
    <s v="S Ravi"/>
    <s v="A.D Deshmukh"/>
  </r>
  <r>
    <n v="7907"/>
    <s v="Mumbai"/>
    <x v="0"/>
    <d v="2018-07-12T00:00:00"/>
    <x v="25"/>
    <x v="0"/>
    <s v="Mumbai Indians"/>
    <s v="Royal Challengers Bangalore"/>
    <x v="6"/>
    <x v="0"/>
    <s v="normal"/>
    <x v="6"/>
    <n v="46"/>
    <n v="0"/>
    <s v="Rod Tucker"/>
    <s v="Nitin Menon"/>
  </r>
  <r>
    <n v="7906"/>
    <s v="Kolkata"/>
    <x v="0"/>
    <d v="2018-07-13T00:00:00"/>
    <x v="32"/>
    <x v="1"/>
    <s v="Kolkata Knight Riders"/>
    <s v="Delhi Daredevils"/>
    <x v="3"/>
    <x v="0"/>
    <s v="normal"/>
    <x v="2"/>
    <n v="71"/>
    <n v="0"/>
    <s v="Anil Chaudhary"/>
    <s v="A Nanda Kishore"/>
  </r>
  <r>
    <n v="7904"/>
    <s v="Bengaluru"/>
    <x v="0"/>
    <d v="2018-07-14T00:00:00"/>
    <x v="33"/>
    <x v="6"/>
    <s v="Rajasthan Royals"/>
    <s v="Royal Challengers Bangalore"/>
    <x v="6"/>
    <x v="0"/>
    <s v="normal"/>
    <x v="4"/>
    <n v="19"/>
    <n v="0"/>
    <s v="C Shamshuddin"/>
    <s v="S Ravi"/>
  </r>
  <r>
    <n v="7905"/>
    <s v="Mohali"/>
    <x v="0"/>
    <d v="2018-07-15T00:00:00"/>
    <x v="31"/>
    <x v="8"/>
    <s v="Kings XI Punjab"/>
    <s v="Chennai Super Kings"/>
    <x v="0"/>
    <x v="0"/>
    <s v="normal"/>
    <x v="7"/>
    <n v="4"/>
    <n v="0"/>
    <s v="Vineet Kulkarni"/>
    <s v="O Nandan"/>
  </r>
  <r>
    <n v="7902"/>
    <s v="Mumbai"/>
    <x v="0"/>
    <d v="2018-07-16T00:00:00"/>
    <x v="34"/>
    <x v="0"/>
    <s v="Mumbai Indians"/>
    <s v="Delhi Daredevils"/>
    <x v="3"/>
    <x v="0"/>
    <s v="normal"/>
    <x v="3"/>
    <n v="0"/>
    <n v="7"/>
    <s v="K Ananthapadmanabhan"/>
    <s v="Nitin Menon"/>
  </r>
  <r>
    <n v="7903"/>
    <s v="Kolkata"/>
    <x v="0"/>
    <d v="2018-07-17T00:00:00"/>
    <x v="35"/>
    <x v="1"/>
    <s v="Kolkata Knight Riders"/>
    <s v="Sunrisers Hyderabad"/>
    <x v="4"/>
    <x v="0"/>
    <s v="normal"/>
    <x v="1"/>
    <n v="0"/>
    <n v="5"/>
    <s v="A Nanda Kishore"/>
    <s v="Anil Chaudhary"/>
  </r>
  <r>
    <n v="7901"/>
    <s v="Bengaluru"/>
    <x v="0"/>
    <d v="2018-07-18T00:00:00"/>
    <x v="12"/>
    <x v="6"/>
    <s v="Kings XI Punjab"/>
    <s v="Royal Challengers Bangalore"/>
    <x v="6"/>
    <x v="0"/>
    <s v="normal"/>
    <x v="5"/>
    <n v="0"/>
    <n v="4"/>
    <s v="S Ravi"/>
    <s v="A.D Deshmukh"/>
  </r>
  <r>
    <n v="7900"/>
    <s v="Hyderabad"/>
    <x v="0"/>
    <d v="2018-07-19T00:00:00"/>
    <x v="1"/>
    <x v="5"/>
    <s v="Mumbai Indians"/>
    <s v="Sunrisers Hyderabad"/>
    <x v="4"/>
    <x v="0"/>
    <s v="normal"/>
    <x v="1"/>
    <n v="0"/>
    <n v="1"/>
    <s v="O Nandan"/>
    <s v="Nigel Llong"/>
  </r>
  <r>
    <n v="7899"/>
    <s v="Jaipur"/>
    <x v="0"/>
    <d v="2018-07-20T00:00:00"/>
    <x v="33"/>
    <x v="4"/>
    <s v="Rajasthan Royals"/>
    <s v="Delhi Daredevils"/>
    <x v="3"/>
    <x v="0"/>
    <s v="normal"/>
    <x v="4"/>
    <n v="10"/>
    <n v="0"/>
    <s v="K Ananthapadmanabhan"/>
    <s v="Rod Tucker"/>
  </r>
  <r>
    <n v="7898"/>
    <s v="Chennai"/>
    <x v="0"/>
    <d v="2018-07-21T00:00:00"/>
    <x v="36"/>
    <x v="9"/>
    <s v="Kolkata Knight Riders"/>
    <s v="Chennai Super Kings"/>
    <x v="0"/>
    <x v="0"/>
    <s v="normal"/>
    <x v="0"/>
    <n v="0"/>
    <n v="5"/>
    <s v="Anil Chaudhary"/>
    <s v="Chris Gaffaney"/>
  </r>
  <r>
    <n v="7897"/>
    <s v="Hyderabad"/>
    <x v="0"/>
    <d v="2018-07-22T00:00:00"/>
    <x v="16"/>
    <x v="5"/>
    <s v="Rajasthan Royals"/>
    <s v="Sunrisers Hyderabad"/>
    <x v="4"/>
    <x v="0"/>
    <s v="normal"/>
    <x v="1"/>
    <n v="0"/>
    <n v="9"/>
    <s v="Nigel Llong"/>
    <s v="Vineet Kulkarni"/>
  </r>
  <r>
    <n v="7895"/>
    <s v="Mohali"/>
    <x v="0"/>
    <d v="2018-07-23T00:00:00"/>
    <x v="30"/>
    <x v="8"/>
    <s v="Delhi Daredevils"/>
    <s v="Kings XI Punjab"/>
    <x v="5"/>
    <x v="0"/>
    <s v="normal"/>
    <x v="7"/>
    <n v="0"/>
    <n v="6"/>
    <s v="Rod Tucker"/>
    <s v="K Ananthapadmanabhan"/>
  </r>
  <r>
    <n v="7896"/>
    <s v="Kolkata"/>
    <x v="0"/>
    <d v="2018-07-24T00:00:00"/>
    <x v="15"/>
    <x v="1"/>
    <s v="Royal Challengers Bangalore"/>
    <s v="Kolkata Knight Riders"/>
    <x v="1"/>
    <x v="0"/>
    <s v="normal"/>
    <x v="2"/>
    <n v="0"/>
    <n v="4"/>
    <s v="C Shamshuddin"/>
    <s v="A.D Deshmukh"/>
  </r>
  <r>
    <n v="7894"/>
    <s v="Mumbai"/>
    <x v="0"/>
    <d v="2018-07-25T00:00:00"/>
    <x v="37"/>
    <x v="0"/>
    <s v="Mumbai Indians"/>
    <s v="Chennai Super Kings"/>
    <x v="0"/>
    <x v="0"/>
    <s v="normal"/>
    <x v="0"/>
    <n v="0"/>
    <n v="1"/>
    <s v="Chris Gaffaney"/>
    <s v="A Nanda Kishore"/>
  </r>
  <r>
    <n v="59"/>
    <s v="Hyderabad"/>
    <x v="0"/>
    <d v="2018-07-26T00:00:00"/>
    <x v="38"/>
    <x v="5"/>
    <s v="Mumbai Indians"/>
    <s v="Rising Pune Supergiant"/>
    <x v="7"/>
    <x v="1"/>
    <s v="normal"/>
    <x v="6"/>
    <n v="1"/>
    <n v="0"/>
    <s v="NJ Llong"/>
    <s v="S Ravi"/>
  </r>
  <r>
    <n v="58"/>
    <s v="Bangalore"/>
    <x v="0"/>
    <d v="2018-07-27T00:00:00"/>
    <x v="39"/>
    <x v="6"/>
    <s v="Kolkata Knight Riders"/>
    <s v="Mumbai Indians"/>
    <x v="7"/>
    <x v="0"/>
    <s v="normal"/>
    <x v="6"/>
    <n v="0"/>
    <n v="6"/>
    <s v="NJ Llong"/>
    <s v="Nitin Menon"/>
  </r>
  <r>
    <n v="57"/>
    <s v="Bangalore"/>
    <x v="0"/>
    <d v="2018-07-28T00:00:00"/>
    <x v="40"/>
    <x v="6"/>
    <s v="Sunrisers Hyderabad"/>
    <s v="Kolkata Knight Riders"/>
    <x v="1"/>
    <x v="0"/>
    <s v="normal"/>
    <x v="2"/>
    <n v="0"/>
    <n v="7"/>
    <s v="AK Chaudhary"/>
    <s v="Nitin Menon"/>
  </r>
  <r>
    <n v="56"/>
    <s v="Mumbai"/>
    <x v="0"/>
    <d v="2018-07-29T00:00:00"/>
    <x v="41"/>
    <x v="0"/>
    <s v="Rising Pune Supergiant"/>
    <s v="Mumbai Indians"/>
    <x v="7"/>
    <x v="0"/>
    <s v="normal"/>
    <x v="8"/>
    <n v="20"/>
    <n v="0"/>
    <s v="S Ravi"/>
    <s v="C Shamshuddin"/>
  </r>
  <r>
    <n v="54"/>
    <s v="Pune"/>
    <x v="0"/>
    <d v="2018-07-30T00:00:00"/>
    <x v="42"/>
    <x v="3"/>
    <s v="Kings XI Punjab"/>
    <s v="Rising Pune Supergiant"/>
    <x v="8"/>
    <x v="0"/>
    <s v="normal"/>
    <x v="8"/>
    <n v="0"/>
    <n v="9"/>
    <s v="AY Dandekar"/>
    <s v="A Deshmukh"/>
  </r>
  <r>
    <n v="55"/>
    <s v="Delhi"/>
    <x v="0"/>
    <d v="2018-07-31T00:00:00"/>
    <x v="8"/>
    <x v="2"/>
    <s v="Royal Challengers Bangalore"/>
    <s v="Delhi Daredevils"/>
    <x v="6"/>
    <x v="1"/>
    <s v="normal"/>
    <x v="5"/>
    <n v="10"/>
    <n v="0"/>
    <s v="CK Nandan"/>
    <s v="C Shamshuddin"/>
  </r>
  <r>
    <n v="52"/>
    <s v="Kanpur"/>
    <x v="0"/>
    <d v="2018-08-01T00:00:00"/>
    <x v="43"/>
    <x v="10"/>
    <s v="Gujarat Lions"/>
    <s v="Sunrisers Hyderabad"/>
    <x v="4"/>
    <x v="0"/>
    <s v="normal"/>
    <x v="1"/>
    <n v="0"/>
    <n v="8"/>
    <s v="AK Chaudhary"/>
    <s v="Nitin Menon"/>
  </r>
  <r>
    <n v="53"/>
    <s v="Kolkata"/>
    <x v="0"/>
    <d v="2018-08-02T00:00:00"/>
    <x v="13"/>
    <x v="1"/>
    <s v="Mumbai Indians"/>
    <s v="Kolkata Knight Riders"/>
    <x v="1"/>
    <x v="0"/>
    <s v="normal"/>
    <x v="6"/>
    <n v="9"/>
    <n v="0"/>
    <s v="A Nand Kishore"/>
    <s v="S Ravi"/>
  </r>
  <r>
    <n v="51"/>
    <s v="Delhi"/>
    <x v="0"/>
    <d v="2018-08-03T00:00:00"/>
    <x v="44"/>
    <x v="2"/>
    <s v="Delhi Daredevils"/>
    <s v="Rising Pune Supergiant"/>
    <x v="3"/>
    <x v="1"/>
    <s v="normal"/>
    <x v="3"/>
    <n v="7"/>
    <n v="0"/>
    <s v="KN Ananthapadmanabhan"/>
    <s v="CK Nandan"/>
  </r>
  <r>
    <n v="50"/>
    <s v="Mumbai"/>
    <x v="0"/>
    <d v="2018-08-04T00:00:00"/>
    <x v="45"/>
    <x v="0"/>
    <s v="Kings XI Punjab"/>
    <s v="Mumbai Indians"/>
    <x v="7"/>
    <x v="0"/>
    <s v="normal"/>
    <x v="7"/>
    <n v="7"/>
    <n v="0"/>
    <s v="A Deshmukh"/>
    <s v="A Nand Kishore"/>
  </r>
  <r>
    <n v="49"/>
    <s v="Kanpur"/>
    <x v="0"/>
    <d v="2018-08-05T00:00:00"/>
    <x v="26"/>
    <x v="10"/>
    <s v="Gujarat Lions"/>
    <s v="Delhi Daredevils"/>
    <x v="3"/>
    <x v="0"/>
    <s v="normal"/>
    <x v="3"/>
    <n v="0"/>
    <n v="2"/>
    <s v="YC Barde"/>
    <s v="AK Chaudhary"/>
  </r>
  <r>
    <n v="48"/>
    <s v="Chandigarh"/>
    <x v="0"/>
    <d v="2018-08-06T00:00:00"/>
    <x v="46"/>
    <x v="8"/>
    <s v="Kings XI Punjab"/>
    <s v="Kolkata Knight Riders"/>
    <x v="1"/>
    <x v="0"/>
    <s v="normal"/>
    <x v="7"/>
    <n v="14"/>
    <n v="0"/>
    <s v="A Nand Kishore"/>
    <s v="S Ravi"/>
  </r>
  <r>
    <n v="47"/>
    <s v="Hyderabad"/>
    <x v="0"/>
    <d v="2018-08-07T00:00:00"/>
    <x v="16"/>
    <x v="5"/>
    <s v="Mumbai Indians"/>
    <s v="Sunrisers Hyderabad"/>
    <x v="7"/>
    <x v="1"/>
    <s v="normal"/>
    <x v="1"/>
    <n v="0"/>
    <n v="7"/>
    <s v="KN Ananthapadmanabhan"/>
    <s v="M Erasmus"/>
  </r>
  <r>
    <n v="45"/>
    <s v="Bangalore"/>
    <x v="0"/>
    <d v="2018-08-08T00:00:00"/>
    <x v="15"/>
    <x v="6"/>
    <s v="Royal Challengers Bangalore"/>
    <s v="Kolkata Knight Riders"/>
    <x v="1"/>
    <x v="0"/>
    <s v="normal"/>
    <x v="2"/>
    <n v="0"/>
    <n v="6"/>
    <s v="AY Dandekar"/>
    <s v="C Shamshuddin"/>
  </r>
  <r>
    <n v="46"/>
    <s v="Chandigarh"/>
    <x v="0"/>
    <d v="2018-08-09T00:00:00"/>
    <x v="47"/>
    <x v="8"/>
    <s v="Kings XI Punjab"/>
    <s v="Gujarat Lions"/>
    <x v="9"/>
    <x v="0"/>
    <s v="normal"/>
    <x v="9"/>
    <n v="0"/>
    <n v="6"/>
    <s v="A Nand Kishore"/>
    <s v="VK Sharma"/>
  </r>
  <r>
    <n v="43"/>
    <s v="Hyderabad"/>
    <x v="0"/>
    <d v="2018-08-10T00:00:00"/>
    <x v="42"/>
    <x v="5"/>
    <s v="Rising Pune Supergiant"/>
    <s v="Sunrisers Hyderabad"/>
    <x v="4"/>
    <x v="0"/>
    <s v="normal"/>
    <x v="8"/>
    <n v="12"/>
    <n v="0"/>
    <s v="KN Ananthapadmanabhan"/>
    <s v="AK Chaudhary"/>
  </r>
  <r>
    <n v="44"/>
    <s v="Delhi"/>
    <x v="0"/>
    <d v="2018-08-11T00:00:00"/>
    <x v="48"/>
    <x v="2"/>
    <s v="Mumbai Indians"/>
    <s v="Delhi Daredevils"/>
    <x v="3"/>
    <x v="0"/>
    <s v="normal"/>
    <x v="6"/>
    <n v="146"/>
    <n v="0"/>
    <s v="Nitin Menon"/>
    <s v="CK Nandan"/>
  </r>
  <r>
    <n v="42"/>
    <s v="Bangalore"/>
    <x v="0"/>
    <d v="2018-08-12T00:00:00"/>
    <x v="49"/>
    <x v="6"/>
    <s v="Kings XI Punjab"/>
    <s v="Royal Challengers Bangalore"/>
    <x v="6"/>
    <x v="0"/>
    <s v="normal"/>
    <x v="7"/>
    <n v="19"/>
    <n v="0"/>
    <s v="CB Gaffaney"/>
    <s v="C Shamshuddin"/>
  </r>
  <r>
    <n v="41"/>
    <s v="Delhi"/>
    <x v="0"/>
    <d v="2018-08-13T00:00:00"/>
    <x v="23"/>
    <x v="2"/>
    <s v="Gujarat Lions"/>
    <s v="Delhi Daredevils"/>
    <x v="3"/>
    <x v="0"/>
    <s v="normal"/>
    <x v="3"/>
    <n v="0"/>
    <n v="7"/>
    <s v="M Erasmus"/>
    <s v="Nitin Menon"/>
  </r>
  <r>
    <n v="40"/>
    <s v="Kolkata"/>
    <x v="0"/>
    <d v="2018-08-14T00:00:00"/>
    <x v="50"/>
    <x v="1"/>
    <s v="Kolkata Knight Riders"/>
    <s v="Rising Pune Supergiant"/>
    <x v="8"/>
    <x v="0"/>
    <s v="normal"/>
    <x v="8"/>
    <n v="0"/>
    <n v="4"/>
    <s v="KN Ananthapadmanabhan"/>
    <s v="A Nand Kishore"/>
  </r>
  <r>
    <n v="39"/>
    <s v="Delhi"/>
    <x v="0"/>
    <d v="2018-08-15T00:00:00"/>
    <x v="51"/>
    <x v="2"/>
    <s v="Sunrisers Hyderabad"/>
    <s v="Delhi Daredevils"/>
    <x v="3"/>
    <x v="0"/>
    <s v="normal"/>
    <x v="3"/>
    <n v="0"/>
    <n v="6"/>
    <s v="YC Barde"/>
    <s v="Nitin Menon"/>
  </r>
  <r>
    <n v="37"/>
    <s v="Mumbai"/>
    <x v="0"/>
    <d v="2018-08-16T00:00:00"/>
    <x v="25"/>
    <x v="0"/>
    <s v="Royal Challengers Bangalore"/>
    <s v="Mumbai Indians"/>
    <x v="6"/>
    <x v="1"/>
    <s v="normal"/>
    <x v="6"/>
    <n v="0"/>
    <n v="5"/>
    <s v="AK Chaudhary"/>
    <s v="CB Gaffaney"/>
  </r>
  <r>
    <n v="38"/>
    <s v="Pune"/>
    <x v="0"/>
    <d v="2018-08-17T00:00:00"/>
    <x v="52"/>
    <x v="3"/>
    <s v="Gujarat Lions"/>
    <s v="Rising Pune Supergiant"/>
    <x v="8"/>
    <x v="0"/>
    <s v="normal"/>
    <x v="8"/>
    <n v="0"/>
    <n v="5"/>
    <s v="M Erasmus"/>
    <s v="C Shamshuddin"/>
  </r>
  <r>
    <n v="35"/>
    <s v="Chandigarh"/>
    <x v="0"/>
    <d v="2018-08-18T00:00:00"/>
    <x v="49"/>
    <x v="8"/>
    <s v="Delhi Daredevils"/>
    <s v="Kings XI Punjab"/>
    <x v="5"/>
    <x v="0"/>
    <s v="normal"/>
    <x v="7"/>
    <n v="0"/>
    <n v="10"/>
    <s v="YC Barde"/>
    <s v="CK Nandan"/>
  </r>
  <r>
    <n v="36"/>
    <s v="Hyderabad"/>
    <x v="0"/>
    <d v="2018-08-19T00:00:00"/>
    <x v="53"/>
    <x v="5"/>
    <s v="Sunrisers Hyderabad"/>
    <s v="Kolkata Knight Riders"/>
    <x v="1"/>
    <x v="0"/>
    <s v="normal"/>
    <x v="1"/>
    <n v="48"/>
    <n v="0"/>
    <s v="AY Dandekar"/>
    <s v="S Ravi"/>
  </r>
  <r>
    <n v="33"/>
    <s v="Pune"/>
    <x v="0"/>
    <d v="2018-08-20T00:00:00"/>
    <x v="54"/>
    <x v="3"/>
    <s v="Rising Pune Supergiant"/>
    <s v="Royal Challengers Bangalore"/>
    <x v="6"/>
    <x v="0"/>
    <s v="normal"/>
    <x v="8"/>
    <n v="61"/>
    <n v="0"/>
    <s v="KN Ananthapadmanabhan"/>
    <s v="M Erasmus"/>
  </r>
  <r>
    <n v="34"/>
    <s v="Rajkot"/>
    <x v="0"/>
    <d v="2018-08-21T00:00:00"/>
    <x v="38"/>
    <x v="11"/>
    <s v="Gujarat Lions"/>
    <s v="Mumbai Indians"/>
    <x v="9"/>
    <x v="1"/>
    <s v="tie"/>
    <x v="6"/>
    <n v="0"/>
    <n v="0"/>
    <s v="AK Chaudhary"/>
    <s v="CB Gaffaney"/>
  </r>
  <r>
    <n v="31"/>
    <s v="Kolkata"/>
    <x v="0"/>
    <d v="2018-08-22T00:00:00"/>
    <x v="55"/>
    <x v="1"/>
    <s v="Delhi Daredevils"/>
    <s v="Kolkata Knight Riders"/>
    <x v="1"/>
    <x v="0"/>
    <s v="normal"/>
    <x v="2"/>
    <n v="0"/>
    <n v="7"/>
    <s v="NJ Llong"/>
    <s v="S Ravi"/>
  </r>
  <r>
    <n v="32"/>
    <s v="Chandigarh"/>
    <x v="0"/>
    <d v="2018-08-23T00:00:00"/>
    <x v="1"/>
    <x v="8"/>
    <s v="Sunrisers Hyderabad"/>
    <s v="Kings XI Punjab"/>
    <x v="5"/>
    <x v="0"/>
    <s v="normal"/>
    <x v="1"/>
    <n v="26"/>
    <n v="0"/>
    <s v="Nitin Menon"/>
    <s v="CK Nandan"/>
  </r>
  <r>
    <n v="30"/>
    <s v="Bangalore"/>
    <x v="0"/>
    <d v="2018-08-24T00:00:00"/>
    <x v="56"/>
    <x v="6"/>
    <s v="Royal Challengers Bangalore"/>
    <s v="Gujarat Lions"/>
    <x v="9"/>
    <x v="0"/>
    <s v="normal"/>
    <x v="9"/>
    <n v="0"/>
    <n v="7"/>
    <s v="AK Chaudhary"/>
    <s v="C Shamshuddin"/>
  </r>
  <r>
    <n v="29"/>
    <s v="Pune"/>
    <x v="0"/>
    <d v="2018-08-25T00:00:00"/>
    <x v="57"/>
    <x v="3"/>
    <s v="Rising Pune Supergiant"/>
    <s v="Kolkata Knight Riders"/>
    <x v="1"/>
    <x v="0"/>
    <s v="normal"/>
    <x v="2"/>
    <n v="0"/>
    <n v="7"/>
    <s v="AY Dandekar"/>
    <s v="NJ Llong"/>
  </r>
  <r>
    <n v="28"/>
    <s v="Mumbai"/>
    <x v="0"/>
    <d v="2018-08-26T00:00:00"/>
    <x v="52"/>
    <x v="0"/>
    <s v="Rising Pune Supergiant"/>
    <s v="Mumbai Indians"/>
    <x v="7"/>
    <x v="0"/>
    <s v="normal"/>
    <x v="8"/>
    <n v="3"/>
    <n v="0"/>
    <s v="A Nand Kishore"/>
    <s v="S Ravi"/>
  </r>
  <r>
    <n v="26"/>
    <s v="Rajkot"/>
    <x v="0"/>
    <d v="2018-08-27T00:00:00"/>
    <x v="58"/>
    <x v="11"/>
    <s v="Kings XI Punjab"/>
    <s v="Gujarat Lions"/>
    <x v="9"/>
    <x v="0"/>
    <s v="normal"/>
    <x v="7"/>
    <n v="26"/>
    <n v="0"/>
    <s v="AK Chaudhary"/>
    <s v="M Erasmus"/>
  </r>
  <r>
    <n v="27"/>
    <s v="Kolkata"/>
    <x v="0"/>
    <d v="2018-08-28T00:00:00"/>
    <x v="40"/>
    <x v="1"/>
    <s v="Kolkata Knight Riders"/>
    <s v="Royal Challengers Bangalore"/>
    <x v="6"/>
    <x v="0"/>
    <s v="normal"/>
    <x v="2"/>
    <n v="82"/>
    <n v="0"/>
    <s v="CB Gaffaney"/>
    <s v="CK Nandan"/>
  </r>
  <r>
    <n v="24"/>
    <s v="Mumbai"/>
    <x v="0"/>
    <d v="2018-08-29T00:00:00"/>
    <x v="59"/>
    <x v="0"/>
    <s v="Mumbai Indians"/>
    <s v="Delhi Daredevils"/>
    <x v="3"/>
    <x v="0"/>
    <s v="normal"/>
    <x v="6"/>
    <n v="14"/>
    <n v="0"/>
    <s v="A Nand Kishore"/>
    <s v="S Ravi"/>
  </r>
  <r>
    <n v="25"/>
    <s v="Pune"/>
    <x v="0"/>
    <d v="2018-08-30T00:00:00"/>
    <x v="28"/>
    <x v="3"/>
    <s v="Sunrisers Hyderabad"/>
    <s v="Rising Pune Supergiant"/>
    <x v="8"/>
    <x v="0"/>
    <s v="normal"/>
    <x v="8"/>
    <n v="0"/>
    <n v="6"/>
    <s v="AY Dandekar"/>
    <s v="A Deshmukh"/>
  </r>
  <r>
    <n v="23"/>
    <s v="Kolkata"/>
    <x v="0"/>
    <d v="2018-08-31T00:00:00"/>
    <x v="60"/>
    <x v="1"/>
    <s v="Kolkata Knight Riders"/>
    <s v="Gujarat Lions"/>
    <x v="9"/>
    <x v="0"/>
    <s v="normal"/>
    <x v="9"/>
    <n v="0"/>
    <n v="4"/>
    <s v="CB Gaffaney"/>
    <s v="Nitin Menon"/>
  </r>
  <r>
    <n v="22"/>
    <s v="Indore"/>
    <x v="0"/>
    <d v="2018-09-01T00:00:00"/>
    <x v="14"/>
    <x v="7"/>
    <s v="Kings XI Punjab"/>
    <s v="Mumbai Indians"/>
    <x v="7"/>
    <x v="0"/>
    <s v="normal"/>
    <x v="6"/>
    <n v="0"/>
    <n v="8"/>
    <s v="M Erasmus"/>
    <s v="C Shamshuddin"/>
  </r>
  <r>
    <n v="21"/>
    <s v="Hyderabad"/>
    <x v="0"/>
    <d v="2018-09-02T00:00:00"/>
    <x v="18"/>
    <x v="5"/>
    <s v="Sunrisers Hyderabad"/>
    <s v="Delhi Daredevils"/>
    <x v="4"/>
    <x v="1"/>
    <s v="normal"/>
    <x v="1"/>
    <n v="15"/>
    <n v="0"/>
    <s v="CB Gaffaney"/>
    <s v="NJ Llong"/>
  </r>
  <r>
    <n v="20"/>
    <s v="Rajkot"/>
    <x v="0"/>
    <d v="2018-09-03T00:00:00"/>
    <x v="31"/>
    <x v="11"/>
    <s v="Royal Challengers Bangalore"/>
    <s v="Gujarat Lions"/>
    <x v="9"/>
    <x v="0"/>
    <s v="normal"/>
    <x v="5"/>
    <n v="21"/>
    <n v="0"/>
    <s v="S Ravi"/>
    <s v="VK Sharma"/>
  </r>
  <r>
    <n v="18"/>
    <s v="Delhi"/>
    <x v="0"/>
    <d v="2018-09-04T00:00:00"/>
    <x v="40"/>
    <x v="2"/>
    <s v="Delhi Daredevils"/>
    <s v="Kolkata Knight Riders"/>
    <x v="3"/>
    <x v="1"/>
    <s v="normal"/>
    <x v="2"/>
    <n v="0"/>
    <n v="4"/>
    <s v="Nitin Menon"/>
    <s v="CK Nandan"/>
  </r>
  <r>
    <n v="19"/>
    <s v="Hyderabad"/>
    <x v="0"/>
    <d v="2018-09-05T00:00:00"/>
    <x v="61"/>
    <x v="5"/>
    <s v="Sunrisers Hyderabad"/>
    <s v="Kings XI Punjab"/>
    <x v="5"/>
    <x v="0"/>
    <s v="normal"/>
    <x v="1"/>
    <n v="5"/>
    <n v="0"/>
    <s v="AY Dandekar"/>
    <s v="A Deshmukh"/>
  </r>
  <r>
    <n v="16"/>
    <s v="Mumbai"/>
    <x v="0"/>
    <d v="2018-09-06T00:00:00"/>
    <x v="32"/>
    <x v="0"/>
    <s v="Gujarat Lions"/>
    <s v="Mumbai Indians"/>
    <x v="7"/>
    <x v="0"/>
    <s v="normal"/>
    <x v="6"/>
    <n v="0"/>
    <n v="6"/>
    <s v="A Nand Kishore"/>
    <s v="S Ravi"/>
  </r>
  <r>
    <n v="17"/>
    <s v="Bangalore"/>
    <x v="0"/>
    <d v="2018-09-07T00:00:00"/>
    <x v="52"/>
    <x v="6"/>
    <s v="Rising Pune Supergiant"/>
    <s v="Royal Challengers Bangalore"/>
    <x v="6"/>
    <x v="0"/>
    <s v="normal"/>
    <x v="8"/>
    <n v="27"/>
    <n v="0"/>
    <s v="KN Ananthapadmanabhan"/>
    <s v="C Shamshuddin"/>
  </r>
  <r>
    <n v="14"/>
    <s v="Kolkata"/>
    <x v="0"/>
    <d v="2018-09-08T00:00:00"/>
    <x v="57"/>
    <x v="1"/>
    <s v="Kolkata Knight Riders"/>
    <s v="Sunrisers Hyderabad"/>
    <x v="4"/>
    <x v="0"/>
    <s v="normal"/>
    <x v="2"/>
    <n v="17"/>
    <n v="0"/>
    <s v="AY Dandekar"/>
    <s v="NJ Llong"/>
  </r>
  <r>
    <n v="15"/>
    <s v="Delhi"/>
    <x v="0"/>
    <d v="2018-09-09T00:00:00"/>
    <x v="62"/>
    <x v="2"/>
    <s v="Delhi Daredevils"/>
    <s v="Kings XI Punjab"/>
    <x v="3"/>
    <x v="1"/>
    <s v="normal"/>
    <x v="3"/>
    <n v="51"/>
    <n v="0"/>
    <s v="YC Barde"/>
    <s v="Nitin Menon"/>
  </r>
  <r>
    <n v="12"/>
    <s v="Bangalore"/>
    <x v="0"/>
    <d v="2018-09-10T00:00:00"/>
    <x v="63"/>
    <x v="6"/>
    <s v="Royal Challengers Bangalore"/>
    <s v="Mumbai Indians"/>
    <x v="7"/>
    <x v="0"/>
    <s v="normal"/>
    <x v="6"/>
    <n v="0"/>
    <n v="4"/>
    <s v="KN Ananthapadmanabhan"/>
    <s v="AK Chaudhary"/>
  </r>
  <r>
    <n v="13"/>
    <s v="Rajkot"/>
    <x v="0"/>
    <d v="2018-09-11T00:00:00"/>
    <x v="56"/>
    <x v="11"/>
    <s v="Rising Pune Supergiant"/>
    <s v="Gujarat Lions"/>
    <x v="9"/>
    <x v="0"/>
    <s v="normal"/>
    <x v="9"/>
    <n v="0"/>
    <n v="7"/>
    <s v="A Nand Kishore"/>
    <s v="S Ravi"/>
  </r>
  <r>
    <n v="11"/>
    <s v="Kolkata"/>
    <x v="0"/>
    <d v="2018-09-12T00:00:00"/>
    <x v="15"/>
    <x v="1"/>
    <s v="Kings XI Punjab"/>
    <s v="Kolkata Knight Riders"/>
    <x v="1"/>
    <x v="0"/>
    <s v="normal"/>
    <x v="2"/>
    <n v="0"/>
    <n v="8"/>
    <s v="A Deshmukh"/>
    <s v="NJ Llong"/>
  </r>
  <r>
    <n v="10"/>
    <s v="Mumbai"/>
    <x v="0"/>
    <d v="2018-09-13T00:00:00"/>
    <x v="10"/>
    <x v="0"/>
    <s v="Sunrisers Hyderabad"/>
    <s v="Mumbai Indians"/>
    <x v="7"/>
    <x v="0"/>
    <s v="normal"/>
    <x v="6"/>
    <n v="0"/>
    <n v="4"/>
    <s v="Nitin Menon"/>
    <s v="CK Nandan"/>
  </r>
  <r>
    <n v="9"/>
    <s v="Pune"/>
    <x v="0"/>
    <d v="2018-09-14T00:00:00"/>
    <x v="33"/>
    <x v="3"/>
    <s v="Delhi Daredevils"/>
    <s v="Rising Pune Supergiant"/>
    <x v="8"/>
    <x v="0"/>
    <s v="normal"/>
    <x v="3"/>
    <n v="97"/>
    <n v="0"/>
    <s v="AY Dandekar"/>
    <s v="S Ravi"/>
  </r>
  <r>
    <n v="8"/>
    <s v="Indore"/>
    <x v="0"/>
    <d v="2018-09-15T00:00:00"/>
    <x v="64"/>
    <x v="7"/>
    <s v="Royal Challengers Bangalore"/>
    <s v="Kings XI Punjab"/>
    <x v="6"/>
    <x v="1"/>
    <s v="normal"/>
    <x v="7"/>
    <n v="0"/>
    <n v="8"/>
    <s v="AK Chaudhary"/>
    <s v="C Shamshuddin"/>
  </r>
  <r>
    <n v="6"/>
    <s v="Hyderabad"/>
    <x v="0"/>
    <d v="2018-09-16T00:00:00"/>
    <x v="1"/>
    <x v="5"/>
    <s v="Gujarat Lions"/>
    <s v="Sunrisers Hyderabad"/>
    <x v="4"/>
    <x v="0"/>
    <s v="normal"/>
    <x v="1"/>
    <n v="0"/>
    <n v="9"/>
    <s v="A Deshmukh"/>
    <s v="NJ Llong"/>
  </r>
  <r>
    <n v="7"/>
    <s v="Mumbai"/>
    <x v="0"/>
    <d v="2018-09-17T00:00:00"/>
    <x v="32"/>
    <x v="0"/>
    <s v="Kolkata Knight Riders"/>
    <s v="Mumbai Indians"/>
    <x v="7"/>
    <x v="0"/>
    <s v="normal"/>
    <x v="6"/>
    <n v="0"/>
    <n v="4"/>
    <s v="Nitin Menon"/>
    <s v="CK Nandan"/>
  </r>
  <r>
    <n v="4"/>
    <s v="Indore"/>
    <x v="0"/>
    <d v="2018-09-18T00:00:00"/>
    <x v="65"/>
    <x v="7"/>
    <s v="Rising Pune Supergiant"/>
    <s v="Kings XI Punjab"/>
    <x v="5"/>
    <x v="0"/>
    <s v="normal"/>
    <x v="7"/>
    <n v="0"/>
    <n v="6"/>
    <s v="AK Chaudhary"/>
    <s v="C Shamshuddin"/>
  </r>
  <r>
    <n v="5"/>
    <s v="Bangalore"/>
    <x v="0"/>
    <d v="2018-09-19T00:00:00"/>
    <x v="66"/>
    <x v="6"/>
    <s v="Royal Challengers Bangalore"/>
    <s v="Delhi Daredevils"/>
    <x v="6"/>
    <x v="1"/>
    <s v="normal"/>
    <x v="5"/>
    <n v="15"/>
    <n v="0"/>
    <m/>
    <m/>
  </r>
  <r>
    <n v="3"/>
    <s v="Rajkot"/>
    <x v="0"/>
    <d v="2018-09-20T00:00:00"/>
    <x v="7"/>
    <x v="11"/>
    <s v="Gujarat Lions"/>
    <s v="Kolkata Knight Riders"/>
    <x v="1"/>
    <x v="0"/>
    <s v="normal"/>
    <x v="2"/>
    <n v="0"/>
    <n v="10"/>
    <s v="Nitin Menon"/>
    <s v="CK Nandan"/>
  </r>
  <r>
    <n v="2"/>
    <s v="Pune"/>
    <x v="0"/>
    <d v="2018-09-21T00:00:00"/>
    <x v="67"/>
    <x v="3"/>
    <s v="Mumbai Indians"/>
    <s v="Rising Pune Supergiant"/>
    <x v="8"/>
    <x v="0"/>
    <s v="normal"/>
    <x v="8"/>
    <n v="0"/>
    <n v="7"/>
    <s v="A Nand Kishore"/>
    <s v="S Ravi"/>
  </r>
  <r>
    <n v="1"/>
    <s v="Hyderabad"/>
    <x v="0"/>
    <d v="2018-09-22T00:00:00"/>
    <x v="68"/>
    <x v="5"/>
    <s v="Sunrisers Hyderabad"/>
    <s v="Royal Challengers Bangalore"/>
    <x v="6"/>
    <x v="0"/>
    <s v="normal"/>
    <x v="1"/>
    <n v="35"/>
    <n v="0"/>
    <s v="AY Dandekar"/>
    <s v="NJ Llong"/>
  </r>
  <r>
    <n v="636"/>
    <s v="Bangalore"/>
    <x v="0"/>
    <d v="2018-09-23T00:00:00"/>
    <x v="69"/>
    <x v="6"/>
    <s v="Sunrisers Hyderabad"/>
    <s v="Royal Challengers Bangalore"/>
    <x v="4"/>
    <x v="1"/>
    <s v="normal"/>
    <x v="1"/>
    <n v="8"/>
    <n v="0"/>
    <s v="HDPK Dharmasena"/>
    <s v="BNJ Oxenford"/>
  </r>
  <r>
    <n v="635"/>
    <s v="Delhi"/>
    <x v="0"/>
    <d v="2018-09-24T00:00:00"/>
    <x v="53"/>
    <x v="2"/>
    <s v="Gujarat Lions"/>
    <s v="Sunrisers Hyderabad"/>
    <x v="4"/>
    <x v="0"/>
    <s v="normal"/>
    <x v="1"/>
    <n v="0"/>
    <n v="4"/>
    <s v="M Erasmus"/>
    <s v="CK Nandan"/>
  </r>
  <r>
    <n v="634"/>
    <s v="Delhi"/>
    <x v="0"/>
    <d v="2018-09-25T00:00:00"/>
    <x v="70"/>
    <x v="2"/>
    <s v="Sunrisers Hyderabad"/>
    <s v="Kolkata Knight Riders"/>
    <x v="1"/>
    <x v="0"/>
    <s v="normal"/>
    <x v="1"/>
    <n v="22"/>
    <n v="0"/>
    <s v="M Erasmus"/>
    <s v="C Shamshuddin"/>
  </r>
  <r>
    <n v="633"/>
    <s v="Bangalore"/>
    <x v="0"/>
    <d v="2018-09-26T00:00:00"/>
    <x v="9"/>
    <x v="6"/>
    <s v="Gujarat Lions"/>
    <s v="Royal Challengers Bangalore"/>
    <x v="6"/>
    <x v="0"/>
    <s v="normal"/>
    <x v="5"/>
    <n v="0"/>
    <n v="4"/>
    <s v="AK Chaudhary"/>
    <s v="HDPK Dharmasena"/>
  </r>
  <r>
    <n v="631"/>
    <s v="Kolkata"/>
    <x v="0"/>
    <d v="2018-09-27T00:00:00"/>
    <x v="71"/>
    <x v="1"/>
    <s v="Kolkata Knight Riders"/>
    <s v="Sunrisers Hyderabad"/>
    <x v="4"/>
    <x v="0"/>
    <s v="normal"/>
    <x v="2"/>
    <n v="22"/>
    <n v="0"/>
    <s v="KN Ananthapadmanabhan"/>
    <s v="M Erasmus"/>
  </r>
  <r>
    <n v="632"/>
    <s v="Raipur"/>
    <x v="0"/>
    <d v="2018-09-28T00:00:00"/>
    <x v="72"/>
    <x v="12"/>
    <s v="Delhi Daredevils"/>
    <s v="Royal Challengers Bangalore"/>
    <x v="6"/>
    <x v="0"/>
    <s v="normal"/>
    <x v="5"/>
    <n v="0"/>
    <n v="6"/>
    <s v="A Nand Kishore"/>
    <s v="BNJ Oxenford"/>
  </r>
  <r>
    <n v="629"/>
    <s v="Visakhapatnam"/>
    <x v="0"/>
    <d v="2018-09-29T00:00:00"/>
    <x v="28"/>
    <x v="13"/>
    <s v="Kings XI Punjab"/>
    <s v="Rising Pune Supergiant"/>
    <x v="5"/>
    <x v="1"/>
    <s v="normal"/>
    <x v="8"/>
    <n v="0"/>
    <n v="4"/>
    <s v="HDPK Dharmasena"/>
    <s v="Nitin Menon"/>
  </r>
  <r>
    <n v="630"/>
    <s v="Kanpur"/>
    <x v="0"/>
    <d v="2018-09-30T00:00:00"/>
    <x v="60"/>
    <x v="10"/>
    <s v="Mumbai Indians"/>
    <s v="Gujarat Lions"/>
    <x v="9"/>
    <x v="0"/>
    <s v="normal"/>
    <x v="9"/>
    <n v="0"/>
    <n v="6"/>
    <s v="AK Chaudhary"/>
    <s v="CK Nandan"/>
  </r>
  <r>
    <n v="628"/>
    <s v="Raipur"/>
    <x v="0"/>
    <d v="2018-10-01T00:00:00"/>
    <x v="44"/>
    <x v="12"/>
    <s v="Sunrisers Hyderabad"/>
    <s v="Delhi Daredevils"/>
    <x v="3"/>
    <x v="0"/>
    <s v="normal"/>
    <x v="3"/>
    <n v="0"/>
    <n v="6"/>
    <s v="A Nand Kishore"/>
    <s v="BNJ Oxenford"/>
  </r>
  <r>
    <n v="627"/>
    <s v="Kanpur"/>
    <x v="0"/>
    <d v="2018-10-02T00:00:00"/>
    <x v="47"/>
    <x v="10"/>
    <s v="Kolkata Knight Riders"/>
    <s v="Gujarat Lions"/>
    <x v="9"/>
    <x v="0"/>
    <s v="normal"/>
    <x v="9"/>
    <n v="0"/>
    <n v="6"/>
    <s v="AK Chaudhary"/>
    <s v="CK Nandan"/>
  </r>
  <r>
    <n v="626"/>
    <s v="Bangalore"/>
    <x v="0"/>
    <d v="2018-10-03T00:00:00"/>
    <x v="72"/>
    <x v="6"/>
    <s v="Royal Challengers Bangalore"/>
    <s v="Kings XI Punjab"/>
    <x v="5"/>
    <x v="0"/>
    <s v="normal"/>
    <x v="5"/>
    <n v="82"/>
    <n v="0"/>
    <s v="KN Ananthapadmanabhan"/>
    <s v="M Erasmus"/>
  </r>
  <r>
    <n v="625"/>
    <s v="Visakhapatnam"/>
    <x v="0"/>
    <d v="2018-10-04T00:00:00"/>
    <x v="73"/>
    <x v="13"/>
    <s v="Delhi Daredevils"/>
    <s v="Rising Pune Supergiant"/>
    <x v="8"/>
    <x v="0"/>
    <s v="normal"/>
    <x v="8"/>
    <n v="19"/>
    <n v="0"/>
    <s v="Nitin Menon"/>
    <s v="C Shamshuddin"/>
  </r>
  <r>
    <n v="624"/>
    <s v="Kolkata"/>
    <x v="0"/>
    <d v="2018-10-05T00:00:00"/>
    <x v="72"/>
    <x v="1"/>
    <s v="Kolkata Knight Riders"/>
    <s v="Royal Challengers Bangalore"/>
    <x v="6"/>
    <x v="0"/>
    <s v="normal"/>
    <x v="5"/>
    <n v="0"/>
    <n v="9"/>
    <s v="CB Gaffaney"/>
    <s v="A Nand Kishore"/>
  </r>
  <r>
    <n v="622"/>
    <s v="Chandigarh"/>
    <x v="0"/>
    <d v="2018-10-06T00:00:00"/>
    <x v="58"/>
    <x v="8"/>
    <s v="Kings XI Punjab"/>
    <s v="Sunrisers Hyderabad"/>
    <x v="5"/>
    <x v="1"/>
    <s v="normal"/>
    <x v="1"/>
    <n v="0"/>
    <n v="7"/>
    <s v="KN Ananthapadmanabhan"/>
    <s v="M Erasmus"/>
  </r>
  <r>
    <n v="623"/>
    <s v="Visakhapatnam"/>
    <x v="0"/>
    <d v="2018-10-07T00:00:00"/>
    <x v="38"/>
    <x v="13"/>
    <s v="Mumbai Indians"/>
    <s v="Delhi Daredevils"/>
    <x v="3"/>
    <x v="0"/>
    <s v="normal"/>
    <x v="6"/>
    <n v="80"/>
    <n v="0"/>
    <s v="Nitin Menon"/>
    <s v="CK Nandan"/>
  </r>
  <r>
    <n v="620"/>
    <s v="Bangalore"/>
    <x v="0"/>
    <d v="2018-10-08T00:00:00"/>
    <x v="9"/>
    <x v="6"/>
    <s v="Royal Challengers Bangalore"/>
    <s v="Gujarat Lions"/>
    <x v="9"/>
    <x v="0"/>
    <s v="normal"/>
    <x v="5"/>
    <n v="144"/>
    <n v="0"/>
    <s v="AY Dandekar"/>
    <s v="VK Sharma"/>
  </r>
  <r>
    <n v="621"/>
    <s v="Kolkata"/>
    <x v="0"/>
    <d v="2018-10-09T00:00:00"/>
    <x v="71"/>
    <x v="1"/>
    <s v="Rising Pune Supergiant"/>
    <s v="Kolkata Knight Riders"/>
    <x v="8"/>
    <x v="1"/>
    <s v="normal"/>
    <x v="2"/>
    <n v="0"/>
    <n v="8"/>
    <s v="A Nand Kishore"/>
    <s v="BNJ Oxenford"/>
  </r>
  <r>
    <n v="619"/>
    <s v="Visakhapatnam"/>
    <x v="0"/>
    <d v="2018-10-10T00:00:00"/>
    <x v="74"/>
    <x v="13"/>
    <s v="Mumbai Indians"/>
    <s v="Kings XI Punjab"/>
    <x v="7"/>
    <x v="1"/>
    <s v="normal"/>
    <x v="7"/>
    <n v="0"/>
    <n v="7"/>
    <s v="HDPK Dharmasena"/>
    <s v="CK Nandan"/>
  </r>
  <r>
    <n v="618"/>
    <s v="Hyderabad"/>
    <x v="0"/>
    <d v="2018-10-11T00:00:00"/>
    <x v="75"/>
    <x v="5"/>
    <s v="Sunrisers Hyderabad"/>
    <s v="Delhi Daredevils"/>
    <x v="3"/>
    <x v="0"/>
    <s v="normal"/>
    <x v="3"/>
    <n v="0"/>
    <n v="7"/>
    <s v="K Bharatan"/>
    <s v="M Erasmus"/>
  </r>
  <r>
    <n v="617"/>
    <s v="Bangalore"/>
    <x v="0"/>
    <d v="2018-10-12T00:00:00"/>
    <x v="38"/>
    <x v="6"/>
    <s v="Royal Challengers Bangalore"/>
    <s v="Mumbai Indians"/>
    <x v="7"/>
    <x v="0"/>
    <s v="normal"/>
    <x v="6"/>
    <n v="0"/>
    <n v="6"/>
    <s v="AY Dandekar"/>
    <s v="C Shamshuddin"/>
  </r>
  <r>
    <n v="616"/>
    <s v="Visakhapatnam"/>
    <x v="0"/>
    <d v="2018-10-13T00:00:00"/>
    <x v="76"/>
    <x v="13"/>
    <s v="Sunrisers Hyderabad"/>
    <s v="Rising Pune Supergiant"/>
    <x v="4"/>
    <x v="1"/>
    <s v="normal"/>
    <x v="1"/>
    <n v="4"/>
    <n v="0"/>
    <s v="CB Gaffaney"/>
    <s v="VK Sharma"/>
  </r>
  <r>
    <n v="615"/>
    <s v="Chandigarh"/>
    <x v="0"/>
    <d v="2018-10-14T00:00:00"/>
    <x v="0"/>
    <x v="8"/>
    <s v="Royal Challengers Bangalore"/>
    <s v="Kings XI Punjab"/>
    <x v="5"/>
    <x v="0"/>
    <s v="normal"/>
    <x v="5"/>
    <n v="1"/>
    <n v="0"/>
    <s v="AK Chaudhary"/>
    <s v="HDPK Dharmasena"/>
  </r>
  <r>
    <n v="613"/>
    <s v="Visakhapatnam"/>
    <x v="0"/>
    <d v="2018-10-15T00:00:00"/>
    <x v="77"/>
    <x v="13"/>
    <s v="Sunrisers Hyderabad"/>
    <s v="Mumbai Indians"/>
    <x v="7"/>
    <x v="0"/>
    <s v="normal"/>
    <x v="1"/>
    <n v="85"/>
    <n v="0"/>
    <s v="S Ravi"/>
    <s v="C Shamshuddin"/>
  </r>
  <r>
    <n v="614"/>
    <s v="Kolkata"/>
    <x v="0"/>
    <d v="2018-10-16T00:00:00"/>
    <x v="78"/>
    <x v="1"/>
    <s v="Kolkata Knight Riders"/>
    <s v="Gujarat Lions"/>
    <x v="9"/>
    <x v="0"/>
    <s v="normal"/>
    <x v="9"/>
    <n v="0"/>
    <n v="5"/>
    <s v="M Erasmus"/>
    <s v="RJ Tucker"/>
  </r>
  <r>
    <n v="611"/>
    <s v="Bangalore"/>
    <x v="0"/>
    <d v="2018-10-17T00:00:00"/>
    <x v="72"/>
    <x v="6"/>
    <s v="Rising Pune Supergiant"/>
    <s v="Royal Challengers Bangalore"/>
    <x v="6"/>
    <x v="0"/>
    <s v="normal"/>
    <x v="5"/>
    <n v="0"/>
    <n v="7"/>
    <s v="CB Gaffaney"/>
    <s v="BNJ Oxenford"/>
  </r>
  <r>
    <n v="612"/>
    <s v="Chandigarh"/>
    <x v="0"/>
    <d v="2018-10-18T00:00:00"/>
    <x v="74"/>
    <x v="8"/>
    <s v="Kings XI Punjab"/>
    <s v="Delhi Daredevils"/>
    <x v="3"/>
    <x v="0"/>
    <s v="normal"/>
    <x v="7"/>
    <n v="9"/>
    <n v="0"/>
    <s v="HDPK Dharmasena"/>
    <s v="CK Nandan"/>
  </r>
  <r>
    <n v="610"/>
    <s v="Hyderabad"/>
    <x v="0"/>
    <d v="2018-10-19T00:00:00"/>
    <x v="61"/>
    <x v="5"/>
    <s v="Gujarat Lions"/>
    <s v="Sunrisers Hyderabad"/>
    <x v="4"/>
    <x v="0"/>
    <s v="normal"/>
    <x v="1"/>
    <n v="0"/>
    <n v="5"/>
    <s v="M Erasmus"/>
    <s v="S Ravi"/>
  </r>
  <r>
    <n v="609"/>
    <s v="Delhi"/>
    <x v="0"/>
    <d v="2018-10-20T00:00:00"/>
    <x v="79"/>
    <x v="2"/>
    <s v="Delhi Daredevils"/>
    <s v="Rising Pune Supergiant"/>
    <x v="8"/>
    <x v="0"/>
    <s v="normal"/>
    <x v="8"/>
    <n v="0"/>
    <n v="7"/>
    <s v="C Shamshuddin"/>
    <s v="RJ Tucker"/>
  </r>
  <r>
    <n v="608"/>
    <s v="Kolkata"/>
    <x v="0"/>
    <d v="2018-10-21T00:00:00"/>
    <x v="2"/>
    <x v="1"/>
    <s v="Kolkata Knight Riders"/>
    <s v="Kings XI Punjab"/>
    <x v="5"/>
    <x v="0"/>
    <s v="normal"/>
    <x v="2"/>
    <n v="7"/>
    <n v="0"/>
    <s v="AK Chaudhary"/>
    <s v="HDPK Dharmasena"/>
  </r>
  <r>
    <n v="607"/>
    <s v="Rajkot"/>
    <x v="0"/>
    <d v="2018-10-22T00:00:00"/>
    <x v="23"/>
    <x v="11"/>
    <s v="Gujarat Lions"/>
    <s v="Delhi Daredevils"/>
    <x v="3"/>
    <x v="0"/>
    <s v="normal"/>
    <x v="3"/>
    <n v="0"/>
    <n v="8"/>
    <s v="CB Gaffaney"/>
    <s v="BNJ Oxenford"/>
  </r>
  <r>
    <n v="606"/>
    <s v="Bangalore"/>
    <x v="0"/>
    <d v="2018-10-23T00:00:00"/>
    <x v="2"/>
    <x v="6"/>
    <s v="Royal Challengers Bangalore"/>
    <s v="Kolkata Knight Riders"/>
    <x v="1"/>
    <x v="0"/>
    <s v="normal"/>
    <x v="2"/>
    <n v="0"/>
    <n v="5"/>
    <s v="M Erasmus"/>
    <s v="S Ravi"/>
  </r>
  <r>
    <n v="604"/>
    <s v="Rajkot"/>
    <x v="0"/>
    <d v="2018-10-24T00:00:00"/>
    <x v="64"/>
    <x v="11"/>
    <s v="Kings XI Punjab"/>
    <s v="Gujarat Lions"/>
    <x v="9"/>
    <x v="0"/>
    <s v="normal"/>
    <x v="7"/>
    <n v="23"/>
    <n v="0"/>
    <s v="BNJ Oxenford"/>
    <s v="VK Sharma"/>
  </r>
  <r>
    <n v="605"/>
    <s v="Pune"/>
    <x v="0"/>
    <d v="2018-10-25T00:00:00"/>
    <x v="25"/>
    <x v="3"/>
    <s v="Rising Pune Supergiant"/>
    <s v="Mumbai Indians"/>
    <x v="7"/>
    <x v="0"/>
    <s v="normal"/>
    <x v="6"/>
    <n v="0"/>
    <n v="8"/>
    <s v="AY Dandekar"/>
    <s v="RJ Tucker"/>
  </r>
  <r>
    <n v="602"/>
    <s v="Delhi"/>
    <x v="0"/>
    <d v="2018-10-26T00:00:00"/>
    <x v="80"/>
    <x v="2"/>
    <s v="Delhi Daredevils"/>
    <s v="Kolkata Knight Riders"/>
    <x v="1"/>
    <x v="0"/>
    <s v="normal"/>
    <x v="3"/>
    <n v="27"/>
    <n v="0"/>
    <s v="KN Ananthapadmanabhan"/>
    <s v="M Erasmus"/>
  </r>
  <r>
    <n v="603"/>
    <s v="Hyderabad"/>
    <x v="0"/>
    <d v="2018-10-27T00:00:00"/>
    <x v="53"/>
    <x v="5"/>
    <s v="Sunrisers Hyderabad"/>
    <s v="Royal Challengers Bangalore"/>
    <x v="6"/>
    <x v="0"/>
    <s v="normal"/>
    <x v="1"/>
    <n v="15"/>
    <n v="0"/>
    <s v="AK Chaudhary"/>
    <s v="HDPK Dharmasena"/>
  </r>
  <r>
    <n v="601"/>
    <s v="Pune"/>
    <x v="0"/>
    <d v="2018-10-28T00:00:00"/>
    <x v="47"/>
    <x v="3"/>
    <s v="Rising Pune Supergiant"/>
    <s v="Gujarat Lions"/>
    <x v="9"/>
    <x v="0"/>
    <s v="normal"/>
    <x v="9"/>
    <n v="0"/>
    <n v="3"/>
    <s v="CB Gaffaney"/>
    <s v="BNJ Oxenford"/>
  </r>
  <r>
    <n v="600"/>
    <s v="Mumbai"/>
    <x v="0"/>
    <d v="2018-10-29T00:00:00"/>
    <x v="25"/>
    <x v="0"/>
    <s v="Kolkata Knight Riders"/>
    <s v="Mumbai Indians"/>
    <x v="7"/>
    <x v="0"/>
    <s v="normal"/>
    <x v="6"/>
    <n v="0"/>
    <n v="6"/>
    <s v="Nitin Menon"/>
    <s v="RJ Tucker"/>
  </r>
  <r>
    <n v="599"/>
    <s v="Delhi"/>
    <x v="0"/>
    <d v="2018-10-30T00:00:00"/>
    <x v="75"/>
    <x v="2"/>
    <s v="Gujarat Lions"/>
    <s v="Delhi Daredevils"/>
    <x v="3"/>
    <x v="0"/>
    <s v="normal"/>
    <x v="9"/>
    <n v="1"/>
    <n v="0"/>
    <s v="M Erasmus"/>
    <s v="S Ravi"/>
  </r>
  <r>
    <n v="598"/>
    <s v="Hyderabad"/>
    <x v="0"/>
    <d v="2018-10-31T00:00:00"/>
    <x v="73"/>
    <x v="5"/>
    <s v="Sunrisers Hyderabad"/>
    <s v="Rising Pune Supergiant"/>
    <x v="8"/>
    <x v="0"/>
    <s v="normal"/>
    <x v="8"/>
    <n v="34"/>
    <n v="0"/>
    <s v="AY Dandekar"/>
    <s v="CK Nandan"/>
  </r>
  <r>
    <n v="597"/>
    <s v="Chandigarh"/>
    <x v="0"/>
    <d v="2018-11-01T00:00:00"/>
    <x v="81"/>
    <x v="8"/>
    <s v="Mumbai Indians"/>
    <s v="Kings XI Punjab"/>
    <x v="5"/>
    <x v="0"/>
    <s v="normal"/>
    <x v="6"/>
    <n v="25"/>
    <n v="0"/>
    <s v="Nitin Menon"/>
    <s v="RJ Tucker"/>
  </r>
  <r>
    <n v="595"/>
    <s v="Rajkot"/>
    <x v="0"/>
    <d v="2018-11-02T00:00:00"/>
    <x v="72"/>
    <x v="11"/>
    <s v="Royal Challengers Bangalore"/>
    <s v="Gujarat Lions"/>
    <x v="6"/>
    <x v="1"/>
    <s v="normal"/>
    <x v="9"/>
    <n v="0"/>
    <n v="6"/>
    <s v="K Bharatan"/>
    <s v="BNJ Oxenford"/>
  </r>
  <r>
    <n v="596"/>
    <s v="Pune"/>
    <x v="0"/>
    <d v="2018-11-03T00:00:00"/>
    <x v="82"/>
    <x v="3"/>
    <s v="Rising Pune Supergiant"/>
    <s v="Kolkata Knight Riders"/>
    <x v="1"/>
    <x v="0"/>
    <s v="normal"/>
    <x v="2"/>
    <n v="0"/>
    <n v="2"/>
    <s v="CB Gaffaney"/>
    <s v="A Nand Kishore"/>
  </r>
  <r>
    <n v="593"/>
    <s v="Delhi"/>
    <x v="0"/>
    <d v="2018-11-04T00:00:00"/>
    <x v="33"/>
    <x v="2"/>
    <s v="Delhi Daredevils"/>
    <s v="Mumbai Indians"/>
    <x v="7"/>
    <x v="0"/>
    <s v="normal"/>
    <x v="3"/>
    <n v="10"/>
    <n v="0"/>
    <s v="S Ravi"/>
    <s v="C Shamshuddin"/>
  </r>
  <r>
    <n v="594"/>
    <s v="Hyderabad"/>
    <x v="0"/>
    <d v="2018-11-05T00:00:00"/>
    <x v="83"/>
    <x v="5"/>
    <s v="Kings XI Punjab"/>
    <s v="Sunrisers Hyderabad"/>
    <x v="4"/>
    <x v="0"/>
    <s v="normal"/>
    <x v="1"/>
    <n v="0"/>
    <n v="5"/>
    <s v="AK Chaudhary"/>
    <s v="CK Nandan"/>
  </r>
  <r>
    <n v="592"/>
    <s v="Pune"/>
    <x v="0"/>
    <d v="2018-11-06T00:00:00"/>
    <x v="9"/>
    <x v="3"/>
    <s v="Royal Challengers Bangalore"/>
    <s v="Rising Pune Supergiant"/>
    <x v="8"/>
    <x v="0"/>
    <s v="normal"/>
    <x v="5"/>
    <n v="13"/>
    <n v="0"/>
    <s v="CB Gaffaney"/>
    <s v="VK Sharma"/>
  </r>
  <r>
    <n v="591"/>
    <s v="Rajkot"/>
    <x v="0"/>
    <d v="2018-11-07T00:00:00"/>
    <x v="61"/>
    <x v="11"/>
    <s v="Gujarat Lions"/>
    <s v="Sunrisers Hyderabad"/>
    <x v="4"/>
    <x v="0"/>
    <s v="normal"/>
    <x v="1"/>
    <n v="0"/>
    <n v="10"/>
    <s v="K Bharatan"/>
    <s v="HDPK Dharmasena"/>
  </r>
  <r>
    <n v="590"/>
    <s v="Mumbai"/>
    <x v="0"/>
    <d v="2018-11-08T00:00:00"/>
    <x v="25"/>
    <x v="0"/>
    <s v="Royal Challengers Bangalore"/>
    <s v="Mumbai Indians"/>
    <x v="7"/>
    <x v="0"/>
    <s v="normal"/>
    <x v="6"/>
    <n v="0"/>
    <n v="6"/>
    <s v="AK Chaudhary"/>
    <s v="CK Nandan"/>
  </r>
  <r>
    <n v="589"/>
    <s v="Chandigarh"/>
    <x v="0"/>
    <d v="2018-11-09T00:00:00"/>
    <x v="57"/>
    <x v="8"/>
    <s v="Kings XI Punjab"/>
    <s v="Kolkata Knight Riders"/>
    <x v="1"/>
    <x v="0"/>
    <s v="normal"/>
    <x v="2"/>
    <n v="0"/>
    <n v="6"/>
    <s v="S Ravi"/>
    <s v="C Shamshuddin"/>
  </r>
  <r>
    <n v="588"/>
    <s v="Hyderabad"/>
    <x v="0"/>
    <d v="2018-11-10T00:00:00"/>
    <x v="53"/>
    <x v="5"/>
    <s v="Mumbai Indians"/>
    <s v="Sunrisers Hyderabad"/>
    <x v="4"/>
    <x v="0"/>
    <s v="normal"/>
    <x v="1"/>
    <n v="0"/>
    <n v="7"/>
    <s v="HDPK Dharmasena"/>
    <s v="VK Sharma"/>
  </r>
  <r>
    <n v="586"/>
    <s v="Chandigarh"/>
    <x v="0"/>
    <d v="2018-11-11T00:00:00"/>
    <x v="84"/>
    <x v="8"/>
    <s v="Rising Pune Supergiant"/>
    <s v="Kings XI Punjab"/>
    <x v="8"/>
    <x v="1"/>
    <s v="normal"/>
    <x v="7"/>
    <n v="0"/>
    <n v="6"/>
    <s v="S Ravi"/>
    <s v="C Shamshuddin"/>
  </r>
  <r>
    <n v="587"/>
    <s v="Bangalore"/>
    <x v="0"/>
    <d v="2018-11-12T00:00:00"/>
    <x v="85"/>
    <x v="6"/>
    <s v="Royal Challengers Bangalore"/>
    <s v="Delhi Daredevils"/>
    <x v="3"/>
    <x v="0"/>
    <s v="normal"/>
    <x v="3"/>
    <n v="0"/>
    <n v="7"/>
    <s v="VA Kulkarni"/>
    <s v="A Nand Kishore"/>
  </r>
  <r>
    <n v="584"/>
    <s v="Hyderabad"/>
    <x v="0"/>
    <d v="2018-11-13T00:00:00"/>
    <x v="55"/>
    <x v="5"/>
    <s v="Sunrisers Hyderabad"/>
    <s v="Kolkata Knight Riders"/>
    <x v="4"/>
    <x v="1"/>
    <s v="normal"/>
    <x v="2"/>
    <n v="0"/>
    <n v="8"/>
    <s v="AK Chaudhary"/>
    <s v="CK Nandan"/>
  </r>
  <r>
    <n v="585"/>
    <s v="Mumbai"/>
    <x v="0"/>
    <d v="2018-11-14T00:00:00"/>
    <x v="86"/>
    <x v="0"/>
    <s v="Mumbai Indians"/>
    <s v="Gujarat Lions"/>
    <x v="9"/>
    <x v="0"/>
    <s v="normal"/>
    <x v="9"/>
    <n v="0"/>
    <n v="3"/>
    <s v="HDPK Dharmasena"/>
    <s v="VK Sharma"/>
  </r>
  <r>
    <n v="583"/>
    <s v="Delhi"/>
    <x v="0"/>
    <d v="2018-11-15T00:00:00"/>
    <x v="4"/>
    <x v="2"/>
    <s v="Kings XI Punjab"/>
    <s v="Delhi Daredevils"/>
    <x v="3"/>
    <x v="0"/>
    <s v="normal"/>
    <x v="3"/>
    <n v="0"/>
    <n v="8"/>
    <s v="S Ravi"/>
    <s v="C Shamshuddin"/>
  </r>
  <r>
    <n v="582"/>
    <s v="Rajkot"/>
    <x v="0"/>
    <d v="2018-11-16T00:00:00"/>
    <x v="86"/>
    <x v="11"/>
    <s v="Rising Pune Supergiant"/>
    <s v="Gujarat Lions"/>
    <x v="8"/>
    <x v="1"/>
    <s v="normal"/>
    <x v="9"/>
    <n v="0"/>
    <n v="7"/>
    <s v="VA Kulkarni"/>
    <s v="CK Nandan"/>
  </r>
  <r>
    <n v="581"/>
    <s v="Kolkata"/>
    <x v="0"/>
    <d v="2018-11-17T00:00:00"/>
    <x v="25"/>
    <x v="1"/>
    <s v="Kolkata Knight Riders"/>
    <s v="Mumbai Indians"/>
    <x v="7"/>
    <x v="0"/>
    <s v="normal"/>
    <x v="6"/>
    <n v="0"/>
    <n v="6"/>
    <s v="Nitin Menon"/>
    <s v="S Ravi"/>
  </r>
  <r>
    <n v="580"/>
    <s v="Bangalore"/>
    <x v="0"/>
    <d v="2018-11-18T00:00:00"/>
    <x v="9"/>
    <x v="6"/>
    <s v="Royal Challengers Bangalore"/>
    <s v="Sunrisers Hyderabad"/>
    <x v="4"/>
    <x v="0"/>
    <s v="normal"/>
    <x v="5"/>
    <n v="45"/>
    <n v="0"/>
    <s v="HDPK Dharmasena"/>
    <s v="VK Sharma"/>
  </r>
  <r>
    <n v="579"/>
    <s v="Chandigarh"/>
    <x v="0"/>
    <d v="2018-11-19T00:00:00"/>
    <x v="86"/>
    <x v="8"/>
    <s v="Kings XI Punjab"/>
    <s v="Gujarat Lions"/>
    <x v="9"/>
    <x v="0"/>
    <s v="normal"/>
    <x v="9"/>
    <n v="0"/>
    <n v="5"/>
    <s v="AK Chaudhary"/>
    <s v="VA Kulkarni"/>
  </r>
  <r>
    <n v="578"/>
    <s v="Kolkata"/>
    <x v="0"/>
    <d v="2018-11-20T00:00:00"/>
    <x v="2"/>
    <x v="1"/>
    <s v="Delhi Daredevils"/>
    <s v="Kolkata Knight Riders"/>
    <x v="1"/>
    <x v="0"/>
    <s v="normal"/>
    <x v="2"/>
    <n v="0"/>
    <n v="9"/>
    <s v="S Ravi"/>
    <s v="C Shamshuddin"/>
  </r>
  <r>
    <n v="577"/>
    <s v="Mumbai"/>
    <x v="0"/>
    <d v="2018-11-21T00:00:00"/>
    <x v="79"/>
    <x v="0"/>
    <s v="Mumbai Indians"/>
    <s v="Rising Pune Supergiant"/>
    <x v="7"/>
    <x v="1"/>
    <s v="normal"/>
    <x v="8"/>
    <n v="0"/>
    <n v="9"/>
    <s v="HDPK Dharmasena"/>
    <s v="CK Nandan"/>
  </r>
  <r>
    <n v="576"/>
    <s v="Kolkata"/>
    <x v="0"/>
    <d v="2018-11-22T00:00:00"/>
    <x v="25"/>
    <x v="1"/>
    <s v="Mumbai Indians"/>
    <s v="Chennai Super Kings"/>
    <x v="0"/>
    <x v="0"/>
    <s v="normal"/>
    <x v="6"/>
    <n v="41"/>
    <n v="0"/>
    <s v="HDPK Dharmasena"/>
    <s v="RK Illingworth"/>
  </r>
  <r>
    <n v="575"/>
    <s v="Ranchi"/>
    <x v="0"/>
    <d v="2018-11-23T00:00:00"/>
    <x v="77"/>
    <x v="14"/>
    <s v="Royal Challengers Bangalore"/>
    <s v="Chennai Super Kings"/>
    <x v="0"/>
    <x v="0"/>
    <s v="normal"/>
    <x v="0"/>
    <n v="0"/>
    <n v="3"/>
    <s v="AK Chaudhary"/>
    <s v="CB Gaffaney"/>
  </r>
  <r>
    <n v="574"/>
    <s v="Pune"/>
    <x v="0"/>
    <d v="2018-11-24T00:00:00"/>
    <x v="9"/>
    <x v="3"/>
    <s v="Royal Challengers Bangalore"/>
    <s v="Rajasthan Royals"/>
    <x v="6"/>
    <x v="1"/>
    <s v="normal"/>
    <x v="5"/>
    <n v="71"/>
    <n v="0"/>
    <s v="AK Chaudhary"/>
    <s v="C Shamshuddin"/>
  </r>
  <r>
    <n v="573"/>
    <s v="Mumbai"/>
    <x v="0"/>
    <d v="2018-11-25T00:00:00"/>
    <x v="63"/>
    <x v="0"/>
    <s v="Mumbai Indians"/>
    <s v="Chennai Super Kings"/>
    <x v="7"/>
    <x v="1"/>
    <s v="normal"/>
    <x v="6"/>
    <n v="25"/>
    <n v="0"/>
    <s v="HDPK Dharmasena"/>
    <s v="RK Illingworth"/>
  </r>
  <r>
    <n v="571"/>
    <s v="Bangalore"/>
    <x v="0"/>
    <d v="2018-11-26T00:00:00"/>
    <x v="87"/>
    <x v="6"/>
    <s v="Delhi Daredevils"/>
    <s v="Royal Challengers Bangalore"/>
    <x v="6"/>
    <x v="0"/>
    <s v="no result"/>
    <x v="10"/>
    <n v="0"/>
    <n v="0"/>
    <s v="HDPK Dharmasena"/>
    <s v="K Srinivasan"/>
  </r>
  <r>
    <n v="572"/>
    <s v="Hyderabad"/>
    <x v="0"/>
    <d v="2018-11-27T00:00:00"/>
    <x v="59"/>
    <x v="5"/>
    <s v="Sunrisers Hyderabad"/>
    <s v="Mumbai Indians"/>
    <x v="4"/>
    <x v="1"/>
    <s v="normal"/>
    <x v="6"/>
    <n v="0"/>
    <n v="9"/>
    <s v="CB Gaffaney"/>
    <s v="K Srinath"/>
  </r>
  <r>
    <n v="569"/>
    <s v="Chandigarh"/>
    <x v="0"/>
    <d v="2018-11-28T00:00:00"/>
    <x v="88"/>
    <x v="15"/>
    <s v="Kings XI Punjab"/>
    <s v="Chennai Super Kings"/>
    <x v="5"/>
    <x v="1"/>
    <s v="normal"/>
    <x v="0"/>
    <n v="0"/>
    <n v="7"/>
    <s v="CK Nandan"/>
    <s v="C Shamshuddin"/>
  </r>
  <r>
    <n v="570"/>
    <s v="Mumbai"/>
    <x v="0"/>
    <d v="2018-11-29T00:00:00"/>
    <x v="0"/>
    <x v="16"/>
    <s v="Rajasthan Royals"/>
    <s v="Kolkata Knight Riders"/>
    <x v="2"/>
    <x v="1"/>
    <s v="normal"/>
    <x v="4"/>
    <n v="9"/>
    <n v="0"/>
    <s v="RM Deshpande"/>
    <s v="RK Illingworth"/>
  </r>
  <r>
    <n v="568"/>
    <s v="Hyderabad"/>
    <x v="0"/>
    <d v="2018-11-30T00:00:00"/>
    <x v="72"/>
    <x v="5"/>
    <s v="Sunrisers Hyderabad"/>
    <s v="Royal Challengers Bangalore"/>
    <x v="4"/>
    <x v="1"/>
    <s v="normal"/>
    <x v="5"/>
    <n v="0"/>
    <n v="6"/>
    <s v="AK Chaudhary"/>
    <s v="HDPK Dharmasena"/>
  </r>
  <r>
    <n v="567"/>
    <s v="Mumbai"/>
    <x v="0"/>
    <d v="2018-12-01T00:00:00"/>
    <x v="19"/>
    <x v="0"/>
    <s v="Mumbai Indians"/>
    <s v="Kolkata Knight Riders"/>
    <x v="1"/>
    <x v="0"/>
    <s v="normal"/>
    <x v="6"/>
    <n v="5"/>
    <n v="0"/>
    <s v="RK Illingworth"/>
    <s v="VA Kulkarni"/>
  </r>
  <r>
    <n v="566"/>
    <s v="Chandigarh"/>
    <x v="0"/>
    <d v="2018-12-02T00:00:00"/>
    <x v="64"/>
    <x v="15"/>
    <s v="Kings XI Punjab"/>
    <s v="Royal Challengers Bangalore"/>
    <x v="6"/>
    <x v="0"/>
    <s v="normal"/>
    <x v="7"/>
    <n v="22"/>
    <n v="0"/>
    <s v="JD Cloete"/>
    <s v="C Shamshuddin"/>
  </r>
  <r>
    <n v="565"/>
    <s v="Raipur"/>
    <x v="0"/>
    <d v="2018-12-03T00:00:00"/>
    <x v="89"/>
    <x v="12"/>
    <s v="Chennai Super Kings"/>
    <s v="Delhi Daredevils"/>
    <x v="0"/>
    <x v="1"/>
    <s v="normal"/>
    <x v="3"/>
    <n v="0"/>
    <n v="6"/>
    <s v="RK Illingworth"/>
    <s v="VA Kulkarni"/>
  </r>
  <r>
    <n v="564"/>
    <s v="Hyderabad"/>
    <x v="0"/>
    <d v="2018-12-04T00:00:00"/>
    <x v="53"/>
    <x v="5"/>
    <s v="Sunrisers Hyderabad"/>
    <s v="Kings XI Punjab"/>
    <x v="4"/>
    <x v="1"/>
    <s v="normal"/>
    <x v="1"/>
    <n v="5"/>
    <n v="0"/>
    <s v="AK Chaudhary"/>
    <s v="HDPK Dharmasena"/>
  </r>
  <r>
    <n v="562"/>
    <s v="Mumbai"/>
    <x v="0"/>
    <d v="2018-12-05T00:00:00"/>
    <x v="9"/>
    <x v="0"/>
    <s v="Royal Challengers Bangalore"/>
    <s v="Mumbai Indians"/>
    <x v="6"/>
    <x v="1"/>
    <s v="normal"/>
    <x v="5"/>
    <n v="39"/>
    <n v="0"/>
    <s v="JD Cloete"/>
    <s v="C Shamshuddin"/>
  </r>
  <r>
    <n v="563"/>
    <s v="Chennai"/>
    <x v="0"/>
    <d v="2018-12-06T00:00:00"/>
    <x v="21"/>
    <x v="9"/>
    <s v="Chennai Super Kings"/>
    <s v="Rajasthan Royals"/>
    <x v="0"/>
    <x v="1"/>
    <s v="normal"/>
    <x v="0"/>
    <n v="12"/>
    <n v="0"/>
    <s v="M Erasmus"/>
    <s v="CK Nandan"/>
  </r>
  <r>
    <n v="560"/>
    <s v="Kolkata"/>
    <x v="0"/>
    <d v="2018-12-07T00:00:00"/>
    <x v="2"/>
    <x v="1"/>
    <s v="Kings XI Punjab"/>
    <s v="Kolkata Knight Riders"/>
    <x v="5"/>
    <x v="1"/>
    <s v="normal"/>
    <x v="2"/>
    <n v="0"/>
    <n v="1"/>
    <s v="AK Chaudhary"/>
    <s v="HDPK Dharmasena"/>
  </r>
  <r>
    <n v="561"/>
    <s v="Raipur"/>
    <x v="0"/>
    <d v="2018-12-08T00:00:00"/>
    <x v="70"/>
    <x v="12"/>
    <s v="Sunrisers Hyderabad"/>
    <s v="Delhi Daredevils"/>
    <x v="4"/>
    <x v="1"/>
    <s v="normal"/>
    <x v="1"/>
    <n v="6"/>
    <n v="0"/>
    <s v="VA Kulkarni"/>
    <s v="S Ravi"/>
  </r>
  <r>
    <n v="559"/>
    <s v="Chennai"/>
    <x v="0"/>
    <d v="2018-12-09T00:00:00"/>
    <x v="19"/>
    <x v="9"/>
    <s v="Chennai Super Kings"/>
    <s v="Mumbai Indians"/>
    <x v="0"/>
    <x v="1"/>
    <s v="normal"/>
    <x v="6"/>
    <n v="0"/>
    <n v="6"/>
    <s v="CB Gaffaney"/>
    <s v="CK Nandan"/>
  </r>
  <r>
    <n v="545"/>
    <s v="Kolkata"/>
    <x v="0"/>
    <d v="2018-12-10T00:00:00"/>
    <x v="90"/>
    <x v="1"/>
    <s v="Kolkata Knight Riders"/>
    <s v="Delhi Daredevils"/>
    <x v="1"/>
    <x v="1"/>
    <s v="normal"/>
    <x v="2"/>
    <n v="13"/>
    <n v="0"/>
    <s v="AK Chaudhary"/>
    <s v="M Erasmus"/>
  </r>
  <r>
    <n v="558"/>
    <s v="Mumbai"/>
    <x v="0"/>
    <d v="2018-12-11T00:00:00"/>
    <x v="91"/>
    <x v="16"/>
    <s v="Sunrisers Hyderabad"/>
    <s v="Rajasthan Royals"/>
    <x v="2"/>
    <x v="0"/>
    <s v="normal"/>
    <x v="1"/>
    <n v="7"/>
    <n v="0"/>
    <s v="JD Cloete"/>
    <s v="C Shamshuddin"/>
  </r>
  <r>
    <n v="557"/>
    <s v="Bangalore"/>
    <x v="0"/>
    <d v="2018-12-12T00:00:00"/>
    <x v="31"/>
    <x v="6"/>
    <s v="Royal Challengers Bangalore"/>
    <s v="Kings XI Punjab"/>
    <x v="5"/>
    <x v="0"/>
    <s v="normal"/>
    <x v="5"/>
    <n v="138"/>
    <n v="0"/>
    <s v="RK Illingworth"/>
    <s v="VA Kulkarni"/>
  </r>
  <r>
    <n v="556"/>
    <s v="Mumbai"/>
    <x v="0"/>
    <d v="2018-12-13T00:00:00"/>
    <x v="92"/>
    <x v="0"/>
    <s v="Delhi Daredevils"/>
    <s v="Mumbai Indians"/>
    <x v="3"/>
    <x v="1"/>
    <s v="normal"/>
    <x v="6"/>
    <n v="0"/>
    <n v="5"/>
    <s v="HDPK Dharmasena"/>
    <s v="CB Gaffaney"/>
  </r>
  <r>
    <n v="554"/>
    <s v="Chennai"/>
    <x v="0"/>
    <d v="2018-12-14T00:00:00"/>
    <x v="60"/>
    <x v="9"/>
    <s v="Chennai Super Kings"/>
    <s v="Royal Challengers Bangalore"/>
    <x v="0"/>
    <x v="1"/>
    <s v="normal"/>
    <x v="0"/>
    <n v="24"/>
    <n v="0"/>
    <s v="C Shamshuddin"/>
    <s v="K Srinath"/>
  </r>
  <r>
    <n v="555"/>
    <s v="Kolkata"/>
    <x v="0"/>
    <d v="2018-12-15T00:00:00"/>
    <x v="12"/>
    <x v="1"/>
    <s v="Kolkata Knight Riders"/>
    <s v="Sunrisers Hyderabad"/>
    <x v="4"/>
    <x v="0"/>
    <s v="normal"/>
    <x v="2"/>
    <n v="35"/>
    <n v="0"/>
    <s v="AK Chaudhary"/>
    <s v="M Erasmus"/>
  </r>
  <r>
    <n v="552"/>
    <s v="Chandigarh"/>
    <x v="0"/>
    <d v="2018-12-16T00:00:00"/>
    <x v="48"/>
    <x v="15"/>
    <s v="Mumbai Indians"/>
    <s v="Kings XI Punjab"/>
    <x v="7"/>
    <x v="1"/>
    <s v="normal"/>
    <x v="6"/>
    <n v="23"/>
    <n v="0"/>
    <s v="RK Illingworth"/>
    <s v="VA Kulkarni"/>
  </r>
  <r>
    <n v="553"/>
    <s v="Mumbai"/>
    <x v="0"/>
    <d v="2018-12-17T00:00:00"/>
    <x v="79"/>
    <x v="16"/>
    <s v="Rajasthan Royals"/>
    <s v="Delhi Daredevils"/>
    <x v="3"/>
    <x v="0"/>
    <s v="normal"/>
    <x v="4"/>
    <n v="14"/>
    <n v="0"/>
    <s v="HDPK Dharmasena"/>
    <s v="CB Gaffaney"/>
  </r>
  <r>
    <n v="550"/>
    <s v="Bangalore"/>
    <x v="0"/>
    <d v="2018-12-18T00:00:00"/>
    <x v="93"/>
    <x v="6"/>
    <s v="Kolkata Knight Riders"/>
    <s v="Royal Challengers Bangalore"/>
    <x v="6"/>
    <x v="0"/>
    <s v="normal"/>
    <x v="5"/>
    <n v="0"/>
    <n v="7"/>
    <s v="JD Cloete"/>
    <s v="PG Pathak"/>
  </r>
  <r>
    <n v="551"/>
    <s v="Hyderabad"/>
    <x v="0"/>
    <d v="2018-12-19T00:00:00"/>
    <x v="53"/>
    <x v="5"/>
    <s v="Sunrisers Hyderabad"/>
    <s v="Chennai Super Kings"/>
    <x v="0"/>
    <x v="0"/>
    <s v="normal"/>
    <x v="1"/>
    <n v="22"/>
    <n v="0"/>
    <s v="AK Chaudhary"/>
    <s v="K Srinivasan"/>
  </r>
  <r>
    <n v="548"/>
    <s v="Delhi"/>
    <x v="0"/>
    <d v="2018-12-20T00:00:00"/>
    <x v="40"/>
    <x v="2"/>
    <s v="Kings XI Punjab"/>
    <s v="Delhi Daredevils"/>
    <x v="3"/>
    <x v="0"/>
    <s v="normal"/>
    <x v="3"/>
    <n v="0"/>
    <n v="9"/>
    <s v="RK Illingworth"/>
    <s v="S Ravi"/>
  </r>
  <r>
    <n v="549"/>
    <s v="Mumbai"/>
    <x v="0"/>
    <d v="2018-12-21T00:00:00"/>
    <x v="13"/>
    <x v="0"/>
    <s v="Mumbai Indians"/>
    <s v="Rajasthan Royals"/>
    <x v="2"/>
    <x v="0"/>
    <s v="normal"/>
    <x v="6"/>
    <n v="8"/>
    <n v="0"/>
    <s v="HDPK Dharmasena"/>
    <s v="CK Nandan"/>
  </r>
  <r>
    <n v="527"/>
    <s v="Kolkata"/>
    <x v="0"/>
    <d v="2018-12-22T00:00:00"/>
    <x v="2"/>
    <x v="1"/>
    <s v="Chennai Super Kings"/>
    <s v="Kolkata Knight Riders"/>
    <x v="1"/>
    <x v="0"/>
    <s v="normal"/>
    <x v="2"/>
    <n v="0"/>
    <n v="7"/>
    <s v="AK Chaudhary"/>
    <s v="M Erasmus"/>
  </r>
  <r>
    <n v="546"/>
    <s v="Bangalore"/>
    <x v="0"/>
    <d v="2018-12-23T00:00:00"/>
    <x v="87"/>
    <x v="6"/>
    <s v="Royal Challengers Bangalore"/>
    <s v="Rajasthan Royals"/>
    <x v="2"/>
    <x v="0"/>
    <s v="no result"/>
    <x v="10"/>
    <n v="0"/>
    <n v="0"/>
    <s v="JD Cloete"/>
    <s v="PG Pathak"/>
  </r>
  <r>
    <n v="547"/>
    <s v="Chennai"/>
    <x v="0"/>
    <d v="2018-12-24T00:00:00"/>
    <x v="37"/>
    <x v="9"/>
    <s v="Chennai Super Kings"/>
    <s v="Kolkata Knight Riders"/>
    <x v="1"/>
    <x v="0"/>
    <s v="normal"/>
    <x v="0"/>
    <n v="2"/>
    <n v="0"/>
    <s v="RM Deshpande"/>
    <s v="VA Kulkarni"/>
  </r>
  <r>
    <n v="544"/>
    <s v="Chandigarh"/>
    <x v="0"/>
    <d v="2018-12-25T00:00:00"/>
    <x v="94"/>
    <x v="15"/>
    <s v="Sunrisers Hyderabad"/>
    <s v="Kings XI Punjab"/>
    <x v="5"/>
    <x v="0"/>
    <s v="normal"/>
    <x v="1"/>
    <n v="20"/>
    <n v="0"/>
    <s v="HDPK Dharmasena"/>
    <s v="CB Gaffaney"/>
  </r>
  <r>
    <n v="543"/>
    <s v="Delhi"/>
    <x v="0"/>
    <d v="2018-12-26T00:00:00"/>
    <x v="95"/>
    <x v="2"/>
    <s v="Delhi Daredevils"/>
    <s v="Royal Challengers Bangalore"/>
    <x v="6"/>
    <x v="0"/>
    <s v="normal"/>
    <x v="5"/>
    <n v="0"/>
    <n v="10"/>
    <s v="M Erasmus"/>
    <s v="S Ravi"/>
  </r>
  <r>
    <n v="541"/>
    <s v="Mumbai"/>
    <x v="0"/>
    <d v="2018-12-27T00:00:00"/>
    <x v="96"/>
    <x v="0"/>
    <s v="Mumbai Indians"/>
    <s v="Sunrisers Hyderabad"/>
    <x v="7"/>
    <x v="1"/>
    <s v="normal"/>
    <x v="6"/>
    <n v="20"/>
    <n v="0"/>
    <s v="HDPK Dharmasena"/>
    <s v="CB Gaffaney"/>
  </r>
  <r>
    <n v="542"/>
    <s v="Chennai"/>
    <x v="0"/>
    <d v="2018-12-28T00:00:00"/>
    <x v="97"/>
    <x v="9"/>
    <s v="Chennai Super Kings"/>
    <s v="Kings XI Punjab"/>
    <x v="0"/>
    <x v="1"/>
    <s v="normal"/>
    <x v="0"/>
    <n v="97"/>
    <n v="0"/>
    <s v="JD Cloete"/>
    <s v="C Shamshuddin"/>
  </r>
  <r>
    <n v="540"/>
    <s v="Ahmedabad"/>
    <x v="0"/>
    <d v="2018-12-29T00:00:00"/>
    <x v="98"/>
    <x v="17"/>
    <s v="Rajasthan Royals"/>
    <s v="Royal Challengers Bangalore"/>
    <x v="6"/>
    <x v="0"/>
    <s v="normal"/>
    <x v="5"/>
    <n v="0"/>
    <n v="9"/>
    <s v="M Erasmus"/>
    <s v="S Ravi"/>
  </r>
  <r>
    <n v="539"/>
    <s v="Delhi"/>
    <x v="0"/>
    <d v="2018-12-30T00:00:00"/>
    <x v="26"/>
    <x v="2"/>
    <s v="Delhi Daredevils"/>
    <s v="Mumbai Indians"/>
    <x v="7"/>
    <x v="0"/>
    <s v="normal"/>
    <x v="3"/>
    <n v="37"/>
    <n v="0"/>
    <s v="SD Fry"/>
    <s v="CK Nandan"/>
  </r>
  <r>
    <n v="537"/>
    <s v="Visakhapatnam"/>
    <x v="0"/>
    <d v="2018-12-31T00:00:00"/>
    <x v="53"/>
    <x v="13"/>
    <s v="Sunrisers Hyderabad"/>
    <s v="Kolkata Knight Riders"/>
    <x v="1"/>
    <x v="0"/>
    <s v="normal"/>
    <x v="1"/>
    <n v="16"/>
    <n v="0"/>
    <s v="RK Illingworth"/>
    <s v="VA Kulkarni"/>
  </r>
  <r>
    <n v="538"/>
    <s v="Bangalore"/>
    <x v="1"/>
    <d v="2019-01-01T00:00:00"/>
    <x v="60"/>
    <x v="6"/>
    <s v="Chennai Super Kings"/>
    <s v="Royal Challengers Bangalore"/>
    <x v="6"/>
    <x v="0"/>
    <s v="normal"/>
    <x v="0"/>
    <n v="27"/>
    <n v="0"/>
    <s v="JD Cloete"/>
    <s v="C Shamshuddin"/>
  </r>
  <r>
    <n v="536"/>
    <s v="Ahmedabad"/>
    <x v="1"/>
    <d v="2019-01-02T00:00:00"/>
    <x v="99"/>
    <x v="17"/>
    <s v="Rajasthan Royals"/>
    <s v="Kings XI Punjab"/>
    <x v="5"/>
    <x v="0"/>
    <s v="tie"/>
    <x v="7"/>
    <n v="0"/>
    <n v="0"/>
    <s v="M Erasmus"/>
    <s v="S Ravi"/>
  </r>
  <r>
    <n v="535"/>
    <s v="Delhi"/>
    <x v="1"/>
    <d v="2019-01-03T00:00:00"/>
    <x v="12"/>
    <x v="2"/>
    <s v="Delhi Daredevils"/>
    <s v="Kolkata Knight Riders"/>
    <x v="1"/>
    <x v="0"/>
    <s v="normal"/>
    <x v="2"/>
    <n v="0"/>
    <n v="6"/>
    <s v="SD Fry"/>
    <s v="CB Gaffaney"/>
  </r>
  <r>
    <n v="533"/>
    <s v="Ahmedabad"/>
    <x v="1"/>
    <d v="2019-01-04T00:00:00"/>
    <x v="79"/>
    <x v="17"/>
    <s v="Chennai Super Kings"/>
    <s v="Rajasthan Royals"/>
    <x v="0"/>
    <x v="1"/>
    <s v="normal"/>
    <x v="4"/>
    <n v="0"/>
    <n v="8"/>
    <s v="AK Chaudhary"/>
    <s v="M Erasmus"/>
  </r>
  <r>
    <n v="534"/>
    <s v="Bangalore"/>
    <x v="1"/>
    <d v="2019-01-05T00:00:00"/>
    <x v="92"/>
    <x v="6"/>
    <s v="Mumbai Indians"/>
    <s v="Royal Challengers Bangalore"/>
    <x v="6"/>
    <x v="0"/>
    <s v="normal"/>
    <x v="6"/>
    <n v="18"/>
    <n v="0"/>
    <s v="RK Illingworth"/>
    <s v="VA Kulkarni"/>
  </r>
  <r>
    <n v="531"/>
    <s v="Visakhapatnam"/>
    <x v="1"/>
    <d v="2019-01-06T00:00:00"/>
    <x v="100"/>
    <x v="13"/>
    <s v="Delhi Daredevils"/>
    <s v="Sunrisers Hyderabad"/>
    <x v="3"/>
    <x v="1"/>
    <s v="normal"/>
    <x v="3"/>
    <n v="4"/>
    <n v="0"/>
    <s v="PG Pathak"/>
    <s v="S Ravi"/>
  </r>
  <r>
    <n v="532"/>
    <s v="Pune"/>
    <x v="1"/>
    <d v="2019-01-07T00:00:00"/>
    <x v="2"/>
    <x v="3"/>
    <s v="Kings XI Punjab"/>
    <s v="Kolkata Knight Riders"/>
    <x v="1"/>
    <x v="0"/>
    <s v="normal"/>
    <x v="2"/>
    <n v="0"/>
    <n v="4"/>
    <s v="SD Fry"/>
    <s v="CK Nandan"/>
  </r>
  <r>
    <n v="530"/>
    <s v="Mumbai"/>
    <x v="1"/>
    <d v="2019-01-08T00:00:00"/>
    <x v="77"/>
    <x v="0"/>
    <s v="Mumbai Indians"/>
    <s v="Chennai Super Kings"/>
    <x v="7"/>
    <x v="1"/>
    <s v="normal"/>
    <x v="0"/>
    <n v="0"/>
    <n v="6"/>
    <s v="AK Chaudhary"/>
    <s v="M Erasmus"/>
  </r>
  <r>
    <n v="529"/>
    <s v="Visakhapatnam"/>
    <x v="1"/>
    <d v="2019-01-09T00:00:00"/>
    <x v="79"/>
    <x v="13"/>
    <s v="Sunrisers Hyderabad"/>
    <s v="Rajasthan Royals"/>
    <x v="2"/>
    <x v="0"/>
    <s v="normal"/>
    <x v="4"/>
    <n v="0"/>
    <n v="6"/>
    <s v="PG Pathak"/>
    <s v="S Ravi"/>
  </r>
  <r>
    <n v="528"/>
    <s v="Pune"/>
    <x v="1"/>
    <d v="2019-01-10T00:00:00"/>
    <x v="101"/>
    <x v="3"/>
    <s v="Kings XI Punjab"/>
    <s v="Delhi Daredevils"/>
    <x v="5"/>
    <x v="1"/>
    <s v="normal"/>
    <x v="3"/>
    <n v="0"/>
    <n v="5"/>
    <s v="CB Gaffaney"/>
    <s v="K Srinath"/>
  </r>
  <r>
    <n v="526"/>
    <s v="Ahmedabad"/>
    <x v="1"/>
    <d v="2019-01-11T00:00:00"/>
    <x v="67"/>
    <x v="17"/>
    <s v="Mumbai Indians"/>
    <s v="Rajasthan Royals"/>
    <x v="7"/>
    <x v="1"/>
    <s v="normal"/>
    <x v="4"/>
    <n v="0"/>
    <n v="7"/>
    <s v="AK Chaudhary"/>
    <s v="SD Fry"/>
  </r>
  <r>
    <n v="525"/>
    <s v="Bangalore"/>
    <x v="1"/>
    <d v="2019-01-12T00:00:00"/>
    <x v="53"/>
    <x v="6"/>
    <s v="Royal Challengers Bangalore"/>
    <s v="Sunrisers Hyderabad"/>
    <x v="4"/>
    <x v="0"/>
    <s v="normal"/>
    <x v="1"/>
    <n v="0"/>
    <n v="8"/>
    <s v="RM Deshpande"/>
    <s v="RK Illingworth"/>
  </r>
  <r>
    <n v="523"/>
    <s v="Delhi"/>
    <x v="1"/>
    <d v="2019-01-13T00:00:00"/>
    <x v="102"/>
    <x v="2"/>
    <s v="Delhi Daredevils"/>
    <s v="Rajasthan Royals"/>
    <x v="2"/>
    <x v="0"/>
    <s v="normal"/>
    <x v="4"/>
    <n v="0"/>
    <n v="3"/>
    <s v="SD Fry"/>
    <s v="CB Gaffaney"/>
  </r>
  <r>
    <n v="524"/>
    <s v="Mumbai"/>
    <x v="1"/>
    <d v="2019-01-14T00:00:00"/>
    <x v="103"/>
    <x v="0"/>
    <s v="Kings XI Punjab"/>
    <s v="Mumbai Indians"/>
    <x v="7"/>
    <x v="0"/>
    <s v="normal"/>
    <x v="7"/>
    <n v="18"/>
    <n v="0"/>
    <s v="AK Chaudhary"/>
    <s v="K Srinivasan"/>
  </r>
  <r>
    <n v="521"/>
    <s v="Chennai"/>
    <x v="1"/>
    <d v="2019-01-15T00:00:00"/>
    <x v="97"/>
    <x v="9"/>
    <s v="Chennai Super Kings"/>
    <s v="Sunrisers Hyderabad"/>
    <x v="0"/>
    <x v="1"/>
    <s v="normal"/>
    <x v="0"/>
    <n v="45"/>
    <n v="0"/>
    <s v="RK Illingworth"/>
    <s v="VA Kulkarni"/>
  </r>
  <r>
    <n v="522"/>
    <s v="Kolkata"/>
    <x v="1"/>
    <d v="2019-01-16T00:00:00"/>
    <x v="31"/>
    <x v="1"/>
    <s v="Kolkata Knight Riders"/>
    <s v="Royal Challengers Bangalore"/>
    <x v="6"/>
    <x v="0"/>
    <s v="normal"/>
    <x v="5"/>
    <n v="0"/>
    <n v="3"/>
    <s v="S Ravi"/>
    <s v="C Shamshuddin"/>
  </r>
  <r>
    <n v="520"/>
    <s v="Pune"/>
    <x v="1"/>
    <d v="2019-01-17T00:00:00"/>
    <x v="104"/>
    <x v="3"/>
    <s v="Rajasthan Royals"/>
    <s v="Kings XI Punjab"/>
    <x v="5"/>
    <x v="0"/>
    <s v="normal"/>
    <x v="4"/>
    <n v="26"/>
    <n v="0"/>
    <s v="SD Fry"/>
    <s v="CB Gaffaney"/>
  </r>
  <r>
    <n v="519"/>
    <s v="Chennai"/>
    <x v="1"/>
    <d v="2019-01-18T00:00:00"/>
    <x v="77"/>
    <x v="9"/>
    <s v="Chennai Super Kings"/>
    <s v="Delhi Daredevils"/>
    <x v="3"/>
    <x v="0"/>
    <s v="normal"/>
    <x v="0"/>
    <n v="1"/>
    <n v="0"/>
    <s v="RK Illingworth"/>
    <s v="VA Kulkarni"/>
  </r>
  <r>
    <n v="518"/>
    <s v="Kolkata"/>
    <x v="1"/>
    <d v="2019-01-19T00:00:00"/>
    <x v="105"/>
    <x v="1"/>
    <s v="Mumbai Indians"/>
    <s v="Kolkata Knight Riders"/>
    <x v="1"/>
    <x v="0"/>
    <s v="normal"/>
    <x v="2"/>
    <n v="0"/>
    <n v="7"/>
    <s v="S Ravi"/>
    <s v="C Shamshuddin"/>
  </r>
  <r>
    <n v="517"/>
    <s v="Bangalore"/>
    <x v="1"/>
    <d v="2019-01-20T00:00:00"/>
    <x v="106"/>
    <x v="6"/>
    <s v="Kings XI Punjab"/>
    <s v="Kolkata Knight Riders"/>
    <x v="1"/>
    <x v="0"/>
    <s v="normal"/>
    <x v="2"/>
    <n v="0"/>
    <n v="3"/>
    <s v="HDPK Dharmasena"/>
    <s v="BNJ Oxenford"/>
  </r>
  <r>
    <n v="516"/>
    <s v="Mumbai"/>
    <x v="1"/>
    <d v="2019-01-21T00:00:00"/>
    <x v="107"/>
    <x v="0"/>
    <s v="Kings XI Punjab"/>
    <s v="Chennai Super Kings"/>
    <x v="0"/>
    <x v="0"/>
    <s v="normal"/>
    <x v="7"/>
    <n v="24"/>
    <n v="0"/>
    <s v="HDPK Dharmasena"/>
    <s v="RJ Tucker"/>
  </r>
  <r>
    <n v="515"/>
    <s v="Mumbai"/>
    <x v="1"/>
    <d v="2019-01-22T00:00:00"/>
    <x v="60"/>
    <x v="16"/>
    <s v="Mumbai Indians"/>
    <s v="Chennai Super Kings"/>
    <x v="0"/>
    <x v="0"/>
    <s v="normal"/>
    <x v="0"/>
    <n v="0"/>
    <n v="7"/>
    <s v="VA Kulkarni"/>
    <s v="BNJ Oxenford"/>
  </r>
  <r>
    <n v="514"/>
    <s v="Kolkata"/>
    <x v="1"/>
    <d v="2019-01-23T00:00:00"/>
    <x v="12"/>
    <x v="1"/>
    <s v="Kolkata Knight Riders"/>
    <s v="Kings XI Punjab"/>
    <x v="5"/>
    <x v="0"/>
    <s v="normal"/>
    <x v="2"/>
    <n v="28"/>
    <n v="0"/>
    <s v="NJ Llong"/>
    <s v="S Ravi"/>
  </r>
  <r>
    <n v="512"/>
    <s v="Chandigarh"/>
    <x v="1"/>
    <d v="2019-01-24T00:00:00"/>
    <x v="84"/>
    <x v="15"/>
    <s v="Delhi Daredevils"/>
    <s v="Kings XI Punjab"/>
    <x v="5"/>
    <x v="0"/>
    <s v="normal"/>
    <x v="7"/>
    <n v="0"/>
    <n v="7"/>
    <s v="HDPK Dharmasena"/>
    <s v="VA Kulkarni"/>
  </r>
  <r>
    <n v="513"/>
    <s v="Mumbai"/>
    <x v="1"/>
    <d v="2019-01-25T00:00:00"/>
    <x v="62"/>
    <x v="0"/>
    <s v="Rajasthan Royals"/>
    <s v="Mumbai Indians"/>
    <x v="7"/>
    <x v="0"/>
    <s v="normal"/>
    <x v="6"/>
    <n v="0"/>
    <n v="5"/>
    <s v="K Srinath"/>
    <s v="RJ Tucker"/>
  </r>
  <r>
    <n v="510"/>
    <s v="Bangalore"/>
    <x v="1"/>
    <d v="2019-01-26T00:00:00"/>
    <x v="28"/>
    <x v="6"/>
    <s v="Royal Challengers Bangalore"/>
    <s v="Chennai Super Kings"/>
    <x v="0"/>
    <x v="0"/>
    <s v="normal"/>
    <x v="0"/>
    <n v="0"/>
    <n v="8"/>
    <s v="AK Chaudhary"/>
    <s v="NJ Llong"/>
  </r>
  <r>
    <n v="511"/>
    <s v="Kolkata"/>
    <x v="1"/>
    <d v="2019-01-27T00:00:00"/>
    <x v="71"/>
    <x v="1"/>
    <s v="Sunrisers Hyderabad"/>
    <s v="Kolkata Knight Riders"/>
    <x v="1"/>
    <x v="0"/>
    <s v="normal"/>
    <x v="2"/>
    <n v="0"/>
    <n v="4"/>
    <s v="RM Deshpande"/>
    <s v="BNJ Oxenford"/>
  </r>
  <r>
    <n v="508"/>
    <s v="Mumbai"/>
    <x v="1"/>
    <d v="2019-01-28T00:00:00"/>
    <x v="108"/>
    <x v="0"/>
    <s v="Mumbai Indians"/>
    <s v="Delhi Daredevils"/>
    <x v="3"/>
    <x v="0"/>
    <s v="normal"/>
    <x v="6"/>
    <n v="15"/>
    <n v="0"/>
    <s v="S Ravi"/>
    <s v="RJ Tucker"/>
  </r>
  <r>
    <n v="509"/>
    <s v="Chandigarh"/>
    <x v="1"/>
    <d v="2019-01-29T00:00:00"/>
    <x v="99"/>
    <x v="15"/>
    <s v="Kings XI Punjab"/>
    <s v="Rajasthan Royals"/>
    <x v="2"/>
    <x v="0"/>
    <s v="normal"/>
    <x v="7"/>
    <n v="16"/>
    <n v="0"/>
    <s v="HDPK Dharmasena"/>
    <s v="PG Pathak"/>
  </r>
  <r>
    <n v="506"/>
    <s v="Kolkata"/>
    <x v="1"/>
    <d v="2019-01-30T00:00:00"/>
    <x v="57"/>
    <x v="1"/>
    <s v="Kolkata Knight Riders"/>
    <s v="Royal Challengers Bangalore"/>
    <x v="6"/>
    <x v="0"/>
    <s v="normal"/>
    <x v="2"/>
    <n v="30"/>
    <n v="0"/>
    <s v="AK Chaudhary"/>
    <s v="CK Nandan"/>
  </r>
  <r>
    <n v="507"/>
    <s v="Ranchi"/>
    <x v="1"/>
    <d v="2019-01-31T00:00:00"/>
    <x v="53"/>
    <x v="14"/>
    <s v="Chennai Super Kings"/>
    <s v="Sunrisers Hyderabad"/>
    <x v="4"/>
    <x v="0"/>
    <s v="normal"/>
    <x v="1"/>
    <n v="0"/>
    <n v="6"/>
    <s v="BNJ Oxenford"/>
    <s v="C Shamshuddin"/>
  </r>
  <r>
    <n v="505"/>
    <s v="Chandigarh"/>
    <x v="1"/>
    <d v="2019-02-01T00:00:00"/>
    <x v="48"/>
    <x v="15"/>
    <s v="Kings XI Punjab"/>
    <s v="Mumbai Indians"/>
    <x v="7"/>
    <x v="0"/>
    <s v="normal"/>
    <x v="6"/>
    <n v="0"/>
    <n v="7"/>
    <s v="HDPK Dharmasena"/>
    <s v="VA Kulkarni"/>
  </r>
  <r>
    <n v="503"/>
    <s v="Hyderabad"/>
    <x v="1"/>
    <d v="2019-02-02T00:00:00"/>
    <x v="53"/>
    <x v="5"/>
    <s v="Royal Challengers Bangalore"/>
    <s v="Sunrisers Hyderabad"/>
    <x v="6"/>
    <x v="1"/>
    <s v="normal"/>
    <x v="1"/>
    <n v="0"/>
    <n v="7"/>
    <s v="AK Chaudhary"/>
    <s v="NJ Llong"/>
  </r>
  <r>
    <n v="504"/>
    <s v="Kolkata"/>
    <x v="1"/>
    <d v="2019-02-03T00:00:00"/>
    <x v="57"/>
    <x v="1"/>
    <s v="Chennai Super Kings"/>
    <s v="Kolkata Knight Riders"/>
    <x v="1"/>
    <x v="0"/>
    <s v="normal"/>
    <x v="2"/>
    <n v="0"/>
    <n v="8"/>
    <s v="RM Deshpande"/>
    <s v="C Shamshuddin"/>
  </r>
  <r>
    <n v="501"/>
    <s v="Ahmedabad"/>
    <x v="1"/>
    <d v="2019-02-04T00:00:00"/>
    <x v="108"/>
    <x v="17"/>
    <s v="Mumbai Indians"/>
    <s v="Rajasthan Royals"/>
    <x v="7"/>
    <x v="1"/>
    <s v="normal"/>
    <x v="6"/>
    <n v="25"/>
    <n v="0"/>
    <s v="S Ravi"/>
    <s v="RJ Tucker"/>
  </r>
  <r>
    <n v="502"/>
    <s v="Delhi"/>
    <x v="1"/>
    <d v="2019-02-05T00:00:00"/>
    <x v="64"/>
    <x v="2"/>
    <s v="Delhi Daredevils"/>
    <s v="Kings XI Punjab"/>
    <x v="5"/>
    <x v="0"/>
    <s v="normal"/>
    <x v="7"/>
    <n v="0"/>
    <n v="4"/>
    <s v="HDPK Dharmasena"/>
    <s v="PG Pathak"/>
  </r>
  <r>
    <n v="499"/>
    <s v="Ranchi"/>
    <x v="1"/>
    <d v="2019-02-06T00:00:00"/>
    <x v="9"/>
    <x v="14"/>
    <s v="Chennai Super Kings"/>
    <s v="Royal Challengers Bangalore"/>
    <x v="0"/>
    <x v="1"/>
    <s v="normal"/>
    <x v="5"/>
    <n v="0"/>
    <n v="5"/>
    <s v="BNJ Oxenford"/>
    <s v="C Shamshuddin"/>
  </r>
  <r>
    <n v="500"/>
    <s v="Hyderabad"/>
    <x v="1"/>
    <d v="2019-02-07T00:00:00"/>
    <x v="12"/>
    <x v="5"/>
    <s v="Sunrisers Hyderabad"/>
    <s v="Kolkata Knight Riders"/>
    <x v="4"/>
    <x v="1"/>
    <s v="normal"/>
    <x v="2"/>
    <n v="0"/>
    <n v="7"/>
    <s v="NJ Llong"/>
    <s v="CK Nandan"/>
  </r>
  <r>
    <n v="498"/>
    <s v="Ahmedabad"/>
    <x v="1"/>
    <d v="2019-02-08T00:00:00"/>
    <x v="79"/>
    <x v="17"/>
    <s v="Rajasthan Royals"/>
    <s v="Delhi Daredevils"/>
    <x v="3"/>
    <x v="0"/>
    <s v="normal"/>
    <x v="4"/>
    <n v="62"/>
    <n v="0"/>
    <s v="S Ravi"/>
    <s v="RJ Tucker"/>
  </r>
  <r>
    <n v="496"/>
    <s v="Hyderabad"/>
    <x v="1"/>
    <d v="2019-02-09T00:00:00"/>
    <x v="45"/>
    <x v="5"/>
    <s v="Sunrisers Hyderabad"/>
    <s v="Kings XI Punjab"/>
    <x v="5"/>
    <x v="0"/>
    <s v="normal"/>
    <x v="7"/>
    <n v="0"/>
    <n v="6"/>
    <s v="VA Kulkarni"/>
    <s v="PG Pathak"/>
  </r>
  <r>
    <n v="497"/>
    <s v="Cuttack"/>
    <x v="1"/>
    <d v="2019-02-10T00:00:00"/>
    <x v="57"/>
    <x v="18"/>
    <s v="Mumbai Indians"/>
    <s v="Kolkata Knight Riders"/>
    <x v="1"/>
    <x v="0"/>
    <s v="normal"/>
    <x v="2"/>
    <n v="0"/>
    <n v="6"/>
    <s v="AK Chaudhary"/>
    <s v="NJ Llong"/>
  </r>
  <r>
    <n v="494"/>
    <s v="Ranchi"/>
    <x v="1"/>
    <d v="2019-02-11T00:00:00"/>
    <x v="21"/>
    <x v="14"/>
    <s v="Rajasthan Royals"/>
    <s v="Chennai Super Kings"/>
    <x v="2"/>
    <x v="1"/>
    <s v="normal"/>
    <x v="0"/>
    <n v="0"/>
    <n v="5"/>
    <s v="BNJ Oxenford"/>
    <s v="C Shamshuddin"/>
  </r>
  <r>
    <n v="495"/>
    <s v="Bangalore"/>
    <x v="1"/>
    <d v="2019-02-12T00:00:00"/>
    <x v="68"/>
    <x v="6"/>
    <s v="Royal Challengers Bangalore"/>
    <s v="Delhi Daredevils"/>
    <x v="3"/>
    <x v="0"/>
    <s v="normal"/>
    <x v="5"/>
    <n v="16"/>
    <n v="0"/>
    <s v="K Srinath"/>
    <s v="RJ Tucker"/>
  </r>
  <r>
    <n v="493"/>
    <s v="Hyderabad"/>
    <x v="1"/>
    <d v="2019-02-13T00:00:00"/>
    <x v="13"/>
    <x v="5"/>
    <s v="Sunrisers Hyderabad"/>
    <s v="Mumbai Indians"/>
    <x v="4"/>
    <x v="1"/>
    <s v="normal"/>
    <x v="6"/>
    <n v="0"/>
    <n v="7"/>
    <s v="HDPK Dharmasena"/>
    <s v="VA Kulkarni"/>
  </r>
  <r>
    <n v="491"/>
    <s v="Cuttack"/>
    <x v="1"/>
    <d v="2019-02-14T00:00:00"/>
    <x v="55"/>
    <x v="18"/>
    <s v="Kings XI Punjab"/>
    <s v="Kolkata Knight Riders"/>
    <x v="1"/>
    <x v="0"/>
    <s v="normal"/>
    <x v="2"/>
    <n v="0"/>
    <n v="9"/>
    <s v="NJ Llong"/>
    <s v="CK Nandan"/>
  </r>
  <r>
    <n v="492"/>
    <s v="Bangalore"/>
    <x v="1"/>
    <d v="2019-02-15T00:00:00"/>
    <x v="104"/>
    <x v="6"/>
    <s v="Royal Challengers Bangalore"/>
    <s v="Rajasthan Royals"/>
    <x v="6"/>
    <x v="1"/>
    <s v="normal"/>
    <x v="4"/>
    <n v="0"/>
    <n v="5"/>
    <s v="S Ravi"/>
    <s v="RJ Tucker"/>
  </r>
  <r>
    <n v="489"/>
    <s v="Delhi"/>
    <x v="1"/>
    <d v="2019-02-16T00:00:00"/>
    <x v="109"/>
    <x v="2"/>
    <s v="Delhi Daredevils"/>
    <s v="Sunrisers Hyderabad"/>
    <x v="4"/>
    <x v="0"/>
    <s v="normal"/>
    <x v="1"/>
    <n v="0"/>
    <n v="8"/>
    <s v="RM Deshpande"/>
    <s v="BNJ Oxenford"/>
  </r>
  <r>
    <n v="490"/>
    <s v="Mumbai"/>
    <x v="1"/>
    <d v="2019-02-17T00:00:00"/>
    <x v="47"/>
    <x v="0"/>
    <s v="Mumbai Indians"/>
    <s v="Chennai Super Kings"/>
    <x v="0"/>
    <x v="0"/>
    <s v="normal"/>
    <x v="0"/>
    <n v="0"/>
    <n v="4"/>
    <s v="HDPK Dharmasena"/>
    <s v="VA Kulkarni"/>
  </r>
  <r>
    <n v="488"/>
    <s v="Bangalore"/>
    <x v="1"/>
    <d v="2019-02-18T00:00:00"/>
    <x v="49"/>
    <x v="6"/>
    <s v="Kings XI Punjab"/>
    <s v="Royal Challengers Bangalore"/>
    <x v="6"/>
    <x v="0"/>
    <s v="normal"/>
    <x v="7"/>
    <n v="32"/>
    <n v="0"/>
    <s v="S Ravi"/>
    <s v="K Srinath"/>
  </r>
  <r>
    <n v="487"/>
    <s v="Ahmedabad"/>
    <x v="1"/>
    <d v="2019-02-19T00:00:00"/>
    <x v="61"/>
    <x v="17"/>
    <s v="Sunrisers Hyderabad"/>
    <s v="Rajasthan Royals"/>
    <x v="2"/>
    <x v="0"/>
    <s v="normal"/>
    <x v="1"/>
    <n v="32"/>
    <n v="0"/>
    <s v="AK Chaudhary"/>
    <s v="NJ Llong"/>
  </r>
  <r>
    <n v="485"/>
    <s v="Delhi"/>
    <x v="1"/>
    <d v="2019-02-20T00:00:00"/>
    <x v="55"/>
    <x v="2"/>
    <s v="Delhi Daredevils"/>
    <s v="Kolkata Knight Riders"/>
    <x v="3"/>
    <x v="1"/>
    <s v="normal"/>
    <x v="2"/>
    <n v="0"/>
    <n v="8"/>
    <s v="BNJ Oxenford"/>
    <s v="C Shamshuddin"/>
  </r>
  <r>
    <n v="486"/>
    <s v="Cuttack"/>
    <x v="1"/>
    <d v="2019-02-21T00:00:00"/>
    <x v="65"/>
    <x v="18"/>
    <s v="Kings XI Punjab"/>
    <s v="Chennai Super Kings"/>
    <x v="0"/>
    <x v="0"/>
    <s v="normal"/>
    <x v="7"/>
    <n v="44"/>
    <n v="0"/>
    <s v="HDPK Dharmasena"/>
    <s v="PG Pathak"/>
  </r>
  <r>
    <n v="484"/>
    <s v="Mumbai"/>
    <x v="1"/>
    <d v="2019-02-22T00:00:00"/>
    <x v="25"/>
    <x v="0"/>
    <s v="Mumbai Indians"/>
    <s v="Royal Challengers Bangalore"/>
    <x v="6"/>
    <x v="0"/>
    <s v="normal"/>
    <x v="6"/>
    <n v="19"/>
    <n v="0"/>
    <s v="S Ravi"/>
    <s v="K Srinath"/>
  </r>
  <r>
    <n v="482"/>
    <s v="Ahmedabad"/>
    <x v="1"/>
    <d v="2019-02-23T00:00:00"/>
    <x v="110"/>
    <x v="17"/>
    <s v="Rajasthan Royals"/>
    <s v="Kolkata Knight Riders"/>
    <x v="1"/>
    <x v="0"/>
    <s v="normal"/>
    <x v="4"/>
    <n v="10"/>
    <n v="0"/>
    <s v="NJ Llong"/>
    <s v="CK Nandan"/>
  </r>
  <r>
    <n v="483"/>
    <s v="Delhi"/>
    <x v="1"/>
    <d v="2019-02-24T00:00:00"/>
    <x v="47"/>
    <x v="2"/>
    <s v="Delhi Daredevils"/>
    <s v="Chennai Super Kings"/>
    <x v="0"/>
    <x v="0"/>
    <s v="normal"/>
    <x v="0"/>
    <n v="0"/>
    <n v="8"/>
    <s v="RM Deshpande"/>
    <s v="BNJ Oxenford"/>
  </r>
  <r>
    <n v="481"/>
    <s v="Bangalore"/>
    <x v="1"/>
    <d v="2019-02-25T00:00:00"/>
    <x v="9"/>
    <x v="6"/>
    <s v="Sunrisers Hyderabad"/>
    <s v="Royal Challengers Bangalore"/>
    <x v="6"/>
    <x v="0"/>
    <s v="normal"/>
    <x v="5"/>
    <n v="0"/>
    <n v="4"/>
    <s v="HDPK Dharmasena"/>
    <s v="VA Kulkarni"/>
  </r>
  <r>
    <n v="479"/>
    <s v="Mumbai"/>
    <x v="1"/>
    <d v="2019-02-26T00:00:00"/>
    <x v="62"/>
    <x v="0"/>
    <s v="Kings XI Punjab"/>
    <s v="Mumbai Indians"/>
    <x v="5"/>
    <x v="1"/>
    <s v="normal"/>
    <x v="6"/>
    <n v="0"/>
    <n v="5"/>
    <s v="BNJ Oxenford"/>
    <s v="C Shamshuddin"/>
  </r>
  <r>
    <n v="480"/>
    <s v="Delhi"/>
    <x v="1"/>
    <d v="2019-02-27T00:00:00"/>
    <x v="44"/>
    <x v="2"/>
    <s v="Delhi Daredevils"/>
    <s v="Rajasthan Royals"/>
    <x v="2"/>
    <x v="0"/>
    <s v="normal"/>
    <x v="4"/>
    <n v="0"/>
    <n v="7"/>
    <s v="SS Hazare"/>
    <s v="S Ravi"/>
  </r>
  <r>
    <n v="478"/>
    <s v="Ranchi"/>
    <x v="1"/>
    <d v="2019-02-28T00:00:00"/>
    <x v="21"/>
    <x v="14"/>
    <s v="Chennai Super Kings"/>
    <s v="Kolkata Knight Riders"/>
    <x v="0"/>
    <x v="1"/>
    <s v="normal"/>
    <x v="0"/>
    <n v="34"/>
    <n v="0"/>
    <s v="AK Chaudhary"/>
    <s v="NJ Llong"/>
  </r>
  <r>
    <n v="477"/>
    <m/>
    <x v="1"/>
    <d v="2019-03-01T00:00:00"/>
    <x v="61"/>
    <x v="19"/>
    <s v="Sunrisers Hyderabad"/>
    <s v="Mumbai Indians"/>
    <x v="7"/>
    <x v="0"/>
    <s v="normal"/>
    <x v="1"/>
    <n v="15"/>
    <n v="0"/>
    <s v="HDPK Dharmasena"/>
    <s v="M Erasmus"/>
  </r>
  <r>
    <n v="476"/>
    <s v="Abu Dhabi"/>
    <x v="1"/>
    <d v="2019-03-02T00:00:00"/>
    <x v="104"/>
    <x v="20"/>
    <s v="Rajasthan Royals"/>
    <s v="Kolkata Knight Riders"/>
    <x v="2"/>
    <x v="1"/>
    <s v="tie"/>
    <x v="4"/>
    <n v="0"/>
    <n v="0"/>
    <s v="Aleem Dar"/>
    <s v="AK Chaudhary"/>
  </r>
  <r>
    <n v="475"/>
    <m/>
    <x v="1"/>
    <d v="2019-03-03T00:00:00"/>
    <x v="49"/>
    <x v="19"/>
    <s v="Royal Challengers Bangalore"/>
    <s v="Kings XI Punjab"/>
    <x v="5"/>
    <x v="0"/>
    <s v="normal"/>
    <x v="7"/>
    <n v="0"/>
    <n v="5"/>
    <s v="BF Bowden"/>
    <s v="S Ravi"/>
  </r>
  <r>
    <n v="473"/>
    <s v="Sharjah"/>
    <x v="1"/>
    <d v="2019-03-04T00:00:00"/>
    <x v="111"/>
    <x v="21"/>
    <s v="Mumbai Indians"/>
    <s v="Delhi Daredevils"/>
    <x v="7"/>
    <x v="1"/>
    <s v="normal"/>
    <x v="3"/>
    <n v="0"/>
    <n v="6"/>
    <s v="Aleem Dar"/>
    <s v="VA Kulkarni"/>
  </r>
  <r>
    <n v="474"/>
    <s v="Sharjah"/>
    <x v="1"/>
    <d v="2019-03-05T00:00:00"/>
    <x v="47"/>
    <x v="21"/>
    <s v="Sunrisers Hyderabad"/>
    <s v="Chennai Super Kings"/>
    <x v="4"/>
    <x v="1"/>
    <s v="normal"/>
    <x v="0"/>
    <n v="0"/>
    <n v="5"/>
    <s v="AK Chaudhary"/>
    <s v="VA Kulkarni"/>
  </r>
  <r>
    <n v="471"/>
    <s v="Abu Dhabi"/>
    <x v="1"/>
    <d v="2019-03-06T00:00:00"/>
    <x v="110"/>
    <x v="20"/>
    <s v="Royal Challengers Bangalore"/>
    <s v="Rajasthan Royals"/>
    <x v="2"/>
    <x v="0"/>
    <s v="normal"/>
    <x v="4"/>
    <n v="0"/>
    <n v="6"/>
    <s v="HDPK Dharmasena"/>
    <s v="C Shamshuddin"/>
  </r>
  <r>
    <n v="472"/>
    <s v="Abu Dhabi"/>
    <x v="1"/>
    <d v="2019-03-07T00:00:00"/>
    <x v="49"/>
    <x v="20"/>
    <s v="Kings XI Punjab"/>
    <s v="Kolkata Knight Riders"/>
    <x v="1"/>
    <x v="0"/>
    <s v="normal"/>
    <x v="7"/>
    <n v="23"/>
    <n v="0"/>
    <s v="HDPK Dharmasena"/>
    <s v="RK Illingworth"/>
  </r>
  <r>
    <n v="469"/>
    <m/>
    <x v="1"/>
    <d v="2019-03-08T00:00:00"/>
    <x v="86"/>
    <x v="19"/>
    <s v="Sunrisers Hyderabad"/>
    <s v="Delhi Daredevils"/>
    <x v="4"/>
    <x v="1"/>
    <s v="normal"/>
    <x v="1"/>
    <n v="4"/>
    <n v="0"/>
    <s v="M Erasmus"/>
    <s v="S Ravi"/>
  </r>
  <r>
    <n v="470"/>
    <m/>
    <x v="1"/>
    <d v="2019-03-09T00:00:00"/>
    <x v="46"/>
    <x v="19"/>
    <s v="Mumbai Indians"/>
    <s v="Chennai Super Kings"/>
    <x v="7"/>
    <x v="1"/>
    <s v="normal"/>
    <x v="0"/>
    <n v="0"/>
    <n v="7"/>
    <s v="BF Bowden"/>
    <s v="M Erasmus"/>
  </r>
  <r>
    <n v="468"/>
    <s v="Sharjah"/>
    <x v="1"/>
    <d v="2019-03-10T00:00:00"/>
    <x v="7"/>
    <x v="21"/>
    <s v="Kolkata Knight Riders"/>
    <s v="Royal Challengers Bangalore"/>
    <x v="6"/>
    <x v="0"/>
    <s v="normal"/>
    <x v="2"/>
    <n v="2"/>
    <n v="0"/>
    <s v="Aleem Dar"/>
    <s v="VA Kulkarni"/>
  </r>
  <r>
    <n v="467"/>
    <m/>
    <x v="1"/>
    <d v="2019-03-11T00:00:00"/>
    <x v="21"/>
    <x v="19"/>
    <s v="Chennai Super Kings"/>
    <s v="Rajasthan Royals"/>
    <x v="2"/>
    <x v="0"/>
    <s v="normal"/>
    <x v="0"/>
    <n v="7"/>
    <n v="0"/>
    <s v="HDPK Dharmasena"/>
    <s v="RK Illingworth"/>
  </r>
  <r>
    <n v="466"/>
    <s v="Sharjah"/>
    <x v="1"/>
    <d v="2019-03-12T00:00:00"/>
    <x v="65"/>
    <x v="21"/>
    <s v="Kings XI Punjab"/>
    <s v="Sunrisers Hyderabad"/>
    <x v="4"/>
    <x v="0"/>
    <s v="normal"/>
    <x v="7"/>
    <n v="72"/>
    <n v="0"/>
    <s v="M Erasmus"/>
    <s v="S Ravi"/>
  </r>
  <r>
    <n v="465"/>
    <s v="Abu Dhabi"/>
    <x v="1"/>
    <d v="2019-03-13T00:00:00"/>
    <x v="60"/>
    <x v="20"/>
    <s v="Chennai Super Kings"/>
    <s v="Delhi Daredevils"/>
    <x v="0"/>
    <x v="1"/>
    <s v="normal"/>
    <x v="0"/>
    <n v="93"/>
    <n v="0"/>
    <s v="RK Illingworth"/>
    <s v="C Shamshuddin"/>
  </r>
  <r>
    <n v="464"/>
    <s v="Sharjah"/>
    <x v="1"/>
    <d v="2019-03-14T00:00:00"/>
    <x v="65"/>
    <x v="21"/>
    <s v="Rajasthan Royals"/>
    <s v="Kings XI Punjab"/>
    <x v="5"/>
    <x v="0"/>
    <s v="normal"/>
    <x v="7"/>
    <n v="0"/>
    <n v="7"/>
    <s v="BF Bowden"/>
    <s v="M Erasmus"/>
  </r>
  <r>
    <n v="462"/>
    <m/>
    <x v="1"/>
    <d v="2019-03-15T00:00:00"/>
    <x v="81"/>
    <x v="19"/>
    <s v="Mumbai Indians"/>
    <s v="Royal Challengers Bangalore"/>
    <x v="6"/>
    <x v="0"/>
    <s v="normal"/>
    <x v="5"/>
    <n v="0"/>
    <n v="7"/>
    <s v="Aleem Dar"/>
    <s v="AK Chaudhary"/>
  </r>
  <r>
    <n v="463"/>
    <m/>
    <x v="1"/>
    <d v="2019-03-16T00:00:00"/>
    <x v="100"/>
    <x v="19"/>
    <s v="Kolkata Knight Riders"/>
    <s v="Delhi Daredevils"/>
    <x v="1"/>
    <x v="1"/>
    <s v="normal"/>
    <x v="3"/>
    <n v="0"/>
    <n v="4"/>
    <s v="Aleem Dar"/>
    <s v="VA Kulkarni"/>
  </r>
  <r>
    <n v="460"/>
    <s v="Abu Dhabi"/>
    <x v="1"/>
    <d v="2019-03-17T00:00:00"/>
    <x v="65"/>
    <x v="20"/>
    <s v="Chennai Super Kings"/>
    <s v="Kings XI Punjab"/>
    <x v="0"/>
    <x v="1"/>
    <s v="normal"/>
    <x v="7"/>
    <n v="0"/>
    <n v="6"/>
    <s v="RK Illingworth"/>
    <s v="C Shamshuddin"/>
  </r>
  <r>
    <n v="461"/>
    <s v="Abu Dhabi"/>
    <x v="1"/>
    <d v="2019-03-18T00:00:00"/>
    <x v="79"/>
    <x v="20"/>
    <s v="Sunrisers Hyderabad"/>
    <s v="Rajasthan Royals"/>
    <x v="2"/>
    <x v="0"/>
    <s v="normal"/>
    <x v="4"/>
    <n v="0"/>
    <n v="4"/>
    <s v="BF Bowden"/>
    <s v="RK Illingworth"/>
  </r>
  <r>
    <n v="459"/>
    <s v="Sharjah"/>
    <x v="1"/>
    <d v="2019-03-19T00:00:00"/>
    <x v="112"/>
    <x v="21"/>
    <s v="Delhi Daredevils"/>
    <s v="Royal Challengers Bangalore"/>
    <x v="6"/>
    <x v="0"/>
    <s v="normal"/>
    <x v="5"/>
    <n v="0"/>
    <n v="8"/>
    <s v="Aleem Dar"/>
    <s v="S Ravi"/>
  </r>
  <r>
    <n v="458"/>
    <s v="Abu Dhabi"/>
    <x v="1"/>
    <d v="2019-03-20T00:00:00"/>
    <x v="113"/>
    <x v="20"/>
    <s v="Kolkata Knight Riders"/>
    <s v="Mumbai Indians"/>
    <x v="1"/>
    <x v="1"/>
    <s v="normal"/>
    <x v="2"/>
    <n v="41"/>
    <n v="0"/>
    <s v="M Erasmus"/>
    <s v="RK Illingworth"/>
  </r>
  <r>
    <n v="457"/>
    <s v="Kolkata"/>
    <x v="1"/>
    <d v="2019-03-21T00:00:00"/>
    <x v="63"/>
    <x v="1"/>
    <s v="Mumbai Indians"/>
    <s v="Chennai Super Kings"/>
    <x v="7"/>
    <x v="1"/>
    <s v="normal"/>
    <x v="6"/>
    <n v="23"/>
    <n v="0"/>
    <s v="HDPK Dharmasena"/>
    <s v="SJA Taufel"/>
  </r>
  <r>
    <n v="456"/>
    <s v="Kolkata"/>
    <x v="1"/>
    <d v="2019-03-22T00:00:00"/>
    <x v="92"/>
    <x v="1"/>
    <s v="Rajasthan Royals"/>
    <s v="Mumbai Indians"/>
    <x v="2"/>
    <x v="1"/>
    <s v="normal"/>
    <x v="6"/>
    <n v="0"/>
    <n v="4"/>
    <s v="C Shamshuddin"/>
    <s v="SJA Taufel"/>
  </r>
  <r>
    <n v="455"/>
    <s v="Delhi"/>
    <x v="1"/>
    <d v="2019-03-23T00:00:00"/>
    <x v="114"/>
    <x v="2"/>
    <s v="Sunrisers Hyderabad"/>
    <s v="Rajasthan Royals"/>
    <x v="4"/>
    <x v="1"/>
    <s v="normal"/>
    <x v="4"/>
    <n v="0"/>
    <n v="4"/>
    <s v="S Ravi"/>
    <s v="RJ Tucker"/>
  </r>
  <r>
    <n v="454"/>
    <s v="Delhi"/>
    <x v="1"/>
    <d v="2019-03-24T00:00:00"/>
    <x v="108"/>
    <x v="2"/>
    <s v="Chennai Super Kings"/>
    <s v="Mumbai Indians"/>
    <x v="0"/>
    <x v="1"/>
    <s v="normal"/>
    <x v="0"/>
    <n v="48"/>
    <n v="0"/>
    <s v="NJ Llong"/>
    <s v="RJ Tucker"/>
  </r>
  <r>
    <n v="451"/>
    <s v="Pune"/>
    <x v="1"/>
    <d v="2019-03-25T00:00:00"/>
    <x v="115"/>
    <x v="22"/>
    <s v="Pune Warriors"/>
    <s v="Delhi Daredevils"/>
    <x v="10"/>
    <x v="1"/>
    <s v="normal"/>
    <x v="11"/>
    <n v="38"/>
    <n v="0"/>
    <s v="NJ Llong"/>
    <s v="SJA Taufel"/>
  </r>
  <r>
    <n v="453"/>
    <s v="Hyderabad"/>
    <x v="1"/>
    <d v="2019-03-26T00:00:00"/>
    <x v="81"/>
    <x v="5"/>
    <s v="Kolkata Knight Riders"/>
    <s v="Sunrisers Hyderabad"/>
    <x v="1"/>
    <x v="1"/>
    <s v="normal"/>
    <x v="1"/>
    <n v="0"/>
    <n v="5"/>
    <s v="Asad Rauf"/>
    <s v="S Asnani"/>
  </r>
  <r>
    <n v="450"/>
    <s v="Dharamsala"/>
    <x v="1"/>
    <d v="2019-03-27T00:00:00"/>
    <x v="116"/>
    <x v="23"/>
    <s v="Kings XI Punjab"/>
    <s v="Mumbai Indians"/>
    <x v="7"/>
    <x v="0"/>
    <s v="normal"/>
    <x v="7"/>
    <n v="50"/>
    <n v="0"/>
    <s v="HDPK Dharmasena"/>
    <s v="CK Nandan"/>
  </r>
  <r>
    <n v="452"/>
    <s v="Bangalore"/>
    <x v="1"/>
    <d v="2019-03-28T00:00:00"/>
    <x v="72"/>
    <x v="6"/>
    <s v="Royal Challengers Bangalore"/>
    <s v="Chennai Super Kings"/>
    <x v="0"/>
    <x v="0"/>
    <s v="normal"/>
    <x v="5"/>
    <n v="24"/>
    <n v="0"/>
    <s v="C Shamshuddin"/>
    <s v="RJ Tucker"/>
  </r>
  <r>
    <n v="449"/>
    <s v="Hyderabad"/>
    <x v="1"/>
    <d v="2019-03-29T00:00:00"/>
    <x v="4"/>
    <x v="5"/>
    <s v="Sunrisers Hyderabad"/>
    <s v="Rajasthan Royals"/>
    <x v="4"/>
    <x v="1"/>
    <s v="normal"/>
    <x v="1"/>
    <n v="23"/>
    <n v="0"/>
    <s v="Asad Rauf"/>
    <s v="AK Chaudhary"/>
  </r>
  <r>
    <n v="412"/>
    <s v="Dharamsala"/>
    <x v="1"/>
    <d v="2019-03-30T00:00:00"/>
    <x v="117"/>
    <x v="23"/>
    <s v="Kings XI Punjab"/>
    <s v="Delhi Daredevils"/>
    <x v="3"/>
    <x v="0"/>
    <s v="normal"/>
    <x v="7"/>
    <n v="7"/>
    <n v="0"/>
    <s v="HDPK Dharmasena"/>
    <s v="S Ravi"/>
  </r>
  <r>
    <n v="445"/>
    <s v="Ranchi"/>
    <x v="1"/>
    <d v="2019-03-31T00:00:00"/>
    <x v="106"/>
    <x v="14"/>
    <s v="Pune Warriors"/>
    <s v="Kolkata Knight Riders"/>
    <x v="1"/>
    <x v="0"/>
    <s v="normal"/>
    <x v="11"/>
    <n v="7"/>
    <n v="0"/>
    <s v="NJ Llong"/>
    <s v="K Srinath"/>
  </r>
  <r>
    <n v="447"/>
    <s v="Mumbai"/>
    <x v="1"/>
    <d v="2019-04-01T00:00:00"/>
    <x v="118"/>
    <x v="0"/>
    <s v="Mumbai Indians"/>
    <s v="Rajasthan Royals"/>
    <x v="2"/>
    <x v="0"/>
    <s v="normal"/>
    <x v="6"/>
    <n v="14"/>
    <n v="0"/>
    <s v="Asad Rauf"/>
    <s v="S Asnani"/>
  </r>
  <r>
    <n v="429"/>
    <s v="Bangalore"/>
    <x v="1"/>
    <d v="2019-04-02T00:00:00"/>
    <x v="119"/>
    <x v="6"/>
    <s v="Royal Challengers Bangalore"/>
    <s v="Kings XI Punjab"/>
    <x v="5"/>
    <x v="0"/>
    <s v="normal"/>
    <x v="7"/>
    <n v="0"/>
    <n v="7"/>
    <s v="HDPK Dharmasena"/>
    <s v="S Ravi"/>
  </r>
  <r>
    <n v="446"/>
    <s v="Chennai"/>
    <x v="1"/>
    <d v="2019-04-03T00:00:00"/>
    <x v="28"/>
    <x v="9"/>
    <s v="Chennai Super Kings"/>
    <s v="Delhi Daredevils"/>
    <x v="0"/>
    <x v="1"/>
    <s v="normal"/>
    <x v="0"/>
    <n v="33"/>
    <n v="0"/>
    <s v="C Shamshuddin"/>
    <s v="RJ Tucker"/>
  </r>
  <r>
    <n v="444"/>
    <s v="Mumbai"/>
    <x v="1"/>
    <d v="2019-04-04T00:00:00"/>
    <x v="63"/>
    <x v="0"/>
    <s v="Sunrisers Hyderabad"/>
    <s v="Mumbai Indians"/>
    <x v="4"/>
    <x v="1"/>
    <s v="normal"/>
    <x v="6"/>
    <n v="0"/>
    <n v="7"/>
    <s v="AK Chaudhary"/>
    <s v="SJA Taufel"/>
  </r>
  <r>
    <n v="441"/>
    <s v="Ranchi"/>
    <x v="1"/>
    <d v="2019-04-05T00:00:00"/>
    <x v="113"/>
    <x v="14"/>
    <s v="Royal Challengers Bangalore"/>
    <s v="Kolkata Knight Riders"/>
    <x v="1"/>
    <x v="0"/>
    <s v="normal"/>
    <x v="2"/>
    <n v="0"/>
    <n v="5"/>
    <s v="NJ Llong"/>
    <s v="K Srinath"/>
  </r>
  <r>
    <n v="442"/>
    <s v="Jaipur"/>
    <x v="1"/>
    <d v="2019-04-06T00:00:00"/>
    <x v="0"/>
    <x v="4"/>
    <s v="Chennai Super Kings"/>
    <s v="Rajasthan Royals"/>
    <x v="2"/>
    <x v="0"/>
    <s v="normal"/>
    <x v="4"/>
    <n v="0"/>
    <n v="5"/>
    <s v="HDPK Dharmasena"/>
    <s v="CK Nandan"/>
  </r>
  <r>
    <n v="439"/>
    <s v="Pune"/>
    <x v="1"/>
    <d v="2019-04-07T00:00:00"/>
    <x v="120"/>
    <x v="22"/>
    <s v="Pune Warriors"/>
    <s v="Mumbai Indians"/>
    <x v="10"/>
    <x v="1"/>
    <s v="normal"/>
    <x v="6"/>
    <n v="0"/>
    <n v="5"/>
    <s v="Asad Rauf"/>
    <s v="AK Chaudhary"/>
  </r>
  <r>
    <n v="440"/>
    <s v="Chandigarh"/>
    <x v="1"/>
    <d v="2019-04-08T00:00:00"/>
    <x v="81"/>
    <x v="15"/>
    <s v="Sunrisers Hyderabad"/>
    <s v="Kings XI Punjab"/>
    <x v="5"/>
    <x v="0"/>
    <s v="normal"/>
    <x v="1"/>
    <n v="30"/>
    <n v="0"/>
    <s v="S Das"/>
    <s v="RJ Tucker"/>
  </r>
  <r>
    <n v="438"/>
    <s v="Delhi"/>
    <x v="1"/>
    <d v="2019-04-09T00:00:00"/>
    <x v="42"/>
    <x v="2"/>
    <s v="Royal Challengers Bangalore"/>
    <s v="Delhi Daredevils"/>
    <x v="3"/>
    <x v="0"/>
    <s v="normal"/>
    <x v="5"/>
    <n v="4"/>
    <n v="0"/>
    <s v="NJ Llong"/>
    <s v="K Srinath"/>
  </r>
  <r>
    <n v="436"/>
    <s v="Chandigarh"/>
    <x v="1"/>
    <d v="2019-04-10T00:00:00"/>
    <x v="121"/>
    <x v="15"/>
    <s v="Kings XI Punjab"/>
    <s v="Rajasthan Royals"/>
    <x v="2"/>
    <x v="0"/>
    <s v="normal"/>
    <x v="4"/>
    <n v="0"/>
    <n v="8"/>
    <s v="HDPK Dharmasena"/>
    <s v="S Ravi"/>
  </r>
  <r>
    <n v="437"/>
    <s v="Pune"/>
    <x v="1"/>
    <d v="2019-04-11T00:00:00"/>
    <x v="55"/>
    <x v="22"/>
    <s v="Kolkata Knight Riders"/>
    <s v="Pune Warriors"/>
    <x v="1"/>
    <x v="1"/>
    <s v="normal"/>
    <x v="2"/>
    <n v="46"/>
    <n v="0"/>
    <s v="Asad Rauf"/>
    <s v="S Asnani"/>
  </r>
  <r>
    <n v="435"/>
    <s v="Hyderabad"/>
    <x v="1"/>
    <d v="2019-04-12T00:00:00"/>
    <x v="60"/>
    <x v="5"/>
    <s v="Chennai Super Kings"/>
    <s v="Sunrisers Hyderabad"/>
    <x v="4"/>
    <x v="0"/>
    <s v="normal"/>
    <x v="0"/>
    <n v="77"/>
    <n v="0"/>
    <s v="S Das"/>
    <s v="NJ Llong"/>
  </r>
  <r>
    <n v="433"/>
    <s v="Jaipur"/>
    <x v="1"/>
    <d v="2019-04-13T00:00:00"/>
    <x v="79"/>
    <x v="4"/>
    <s v="Delhi Daredevils"/>
    <s v="Rajasthan Royals"/>
    <x v="3"/>
    <x v="1"/>
    <s v="normal"/>
    <x v="4"/>
    <n v="0"/>
    <n v="9"/>
    <s v="Aleem Dar"/>
    <s v="RJ Tucker"/>
  </r>
  <r>
    <n v="434"/>
    <s v="Mumbai"/>
    <x v="1"/>
    <d v="2019-04-14T00:00:00"/>
    <x v="122"/>
    <x v="0"/>
    <s v="Mumbai Indians"/>
    <s v="Kolkata Knight Riders"/>
    <x v="7"/>
    <x v="1"/>
    <s v="normal"/>
    <x v="6"/>
    <n v="65"/>
    <n v="0"/>
    <s v="HDPK Dharmasena"/>
    <s v="S Ravi"/>
  </r>
  <r>
    <n v="448"/>
    <s v="Chandigarh"/>
    <x v="1"/>
    <d v="2019-04-15T00:00:00"/>
    <x v="117"/>
    <x v="15"/>
    <s v="Royal Challengers Bangalore"/>
    <s v="Kings XI Punjab"/>
    <x v="5"/>
    <x v="0"/>
    <s v="normal"/>
    <x v="7"/>
    <n v="0"/>
    <n v="6"/>
    <s v="VA Kulkarni"/>
    <s v="NJ Llong"/>
  </r>
  <r>
    <n v="430"/>
    <s v="Mumbai"/>
    <x v="1"/>
    <d v="2019-04-16T00:00:00"/>
    <x v="120"/>
    <x v="0"/>
    <s v="Mumbai Indians"/>
    <s v="Chennai Super Kings"/>
    <x v="7"/>
    <x v="1"/>
    <s v="normal"/>
    <x v="6"/>
    <n v="60"/>
    <n v="0"/>
    <s v="HDPK Dharmasena"/>
    <s v="CK Nandan"/>
  </r>
  <r>
    <n v="431"/>
    <s v="Jaipur"/>
    <x v="1"/>
    <d v="2019-04-17T00:00:00"/>
    <x v="79"/>
    <x v="4"/>
    <s v="Pune Warriors"/>
    <s v="Rajasthan Royals"/>
    <x v="10"/>
    <x v="1"/>
    <s v="normal"/>
    <x v="4"/>
    <n v="0"/>
    <n v="5"/>
    <s v="C Shamshuddin"/>
    <s v="RJ Tucker"/>
  </r>
  <r>
    <n v="428"/>
    <s v="Hyderabad"/>
    <x v="1"/>
    <d v="2019-04-18T00:00:00"/>
    <x v="123"/>
    <x v="5"/>
    <s v="Delhi Daredevils"/>
    <s v="Sunrisers Hyderabad"/>
    <x v="3"/>
    <x v="1"/>
    <s v="normal"/>
    <x v="1"/>
    <n v="0"/>
    <n v="6"/>
    <s v="Asad Rauf"/>
    <s v="S Asnani"/>
  </r>
  <r>
    <n v="427"/>
    <s v="Kolkata"/>
    <x v="1"/>
    <d v="2019-04-19T00:00:00"/>
    <x v="71"/>
    <x v="1"/>
    <s v="Rajasthan Royals"/>
    <s v="Kolkata Knight Riders"/>
    <x v="2"/>
    <x v="1"/>
    <s v="normal"/>
    <x v="2"/>
    <n v="0"/>
    <n v="8"/>
    <s v="HDPK Dharmasena"/>
    <s v="CK Nandan"/>
  </r>
  <r>
    <n v="425"/>
    <s v="Chennai"/>
    <x v="1"/>
    <d v="2019-04-20T00:00:00"/>
    <x v="60"/>
    <x v="9"/>
    <s v="Chennai Super Kings"/>
    <s v="Kings XI Punjab"/>
    <x v="0"/>
    <x v="1"/>
    <s v="normal"/>
    <x v="0"/>
    <n v="15"/>
    <n v="0"/>
    <s v="M Erasmus"/>
    <s v="VA Kulkarni"/>
  </r>
  <r>
    <n v="426"/>
    <s v="Pune"/>
    <x v="1"/>
    <d v="2019-04-21T00:00:00"/>
    <x v="9"/>
    <x v="22"/>
    <s v="Royal Challengers Bangalore"/>
    <s v="Pune Warriors"/>
    <x v="6"/>
    <x v="1"/>
    <s v="normal"/>
    <x v="5"/>
    <n v="17"/>
    <n v="0"/>
    <s v="Aleem Dar"/>
    <s v="C Shamshuddin"/>
  </r>
  <r>
    <n v="423"/>
    <s v="Hyderabad"/>
    <x v="1"/>
    <d v="2019-04-22T00:00:00"/>
    <x v="124"/>
    <x v="5"/>
    <s v="Mumbai Indians"/>
    <s v="Sunrisers Hyderabad"/>
    <x v="7"/>
    <x v="1"/>
    <s v="normal"/>
    <x v="1"/>
    <n v="0"/>
    <n v="7"/>
    <s v="Asad Rauf"/>
    <s v="S Asnani"/>
  </r>
  <r>
    <n v="424"/>
    <s v="Raipur"/>
    <x v="1"/>
    <d v="2019-04-23T00:00:00"/>
    <x v="53"/>
    <x v="12"/>
    <s v="Kolkata Knight Riders"/>
    <s v="Delhi Daredevils"/>
    <x v="1"/>
    <x v="1"/>
    <s v="normal"/>
    <x v="3"/>
    <n v="0"/>
    <n v="7"/>
    <s v="HDPK Dharmasena"/>
    <s v="CK Nandan"/>
  </r>
  <r>
    <n v="422"/>
    <s v="Pune"/>
    <x v="1"/>
    <d v="2019-04-24T00:00:00"/>
    <x v="28"/>
    <x v="22"/>
    <s v="Chennai Super Kings"/>
    <s v="Pune Warriors"/>
    <x v="0"/>
    <x v="1"/>
    <s v="normal"/>
    <x v="0"/>
    <n v="37"/>
    <n v="0"/>
    <s v="S Das"/>
    <s v="SJA Taufel"/>
  </r>
  <r>
    <n v="420"/>
    <s v="Jaipur"/>
    <x v="1"/>
    <d v="2019-04-25T00:00:00"/>
    <x v="33"/>
    <x v="4"/>
    <s v="Royal Challengers Bangalore"/>
    <s v="Rajasthan Royals"/>
    <x v="2"/>
    <x v="0"/>
    <s v="normal"/>
    <x v="4"/>
    <n v="0"/>
    <n v="4"/>
    <s v="M Erasmus"/>
    <s v="K Srinath"/>
  </r>
  <r>
    <n v="421"/>
    <s v="Mumbai"/>
    <x v="1"/>
    <d v="2019-04-26T00:00:00"/>
    <x v="25"/>
    <x v="0"/>
    <s v="Mumbai Indians"/>
    <s v="Kings XI Punjab"/>
    <x v="7"/>
    <x v="1"/>
    <s v="normal"/>
    <x v="6"/>
    <n v="4"/>
    <n v="0"/>
    <s v="Asad Rauf"/>
    <s v="AK Chaudhary"/>
  </r>
  <r>
    <n v="418"/>
    <s v="Chennai"/>
    <x v="1"/>
    <d v="2019-04-27T00:00:00"/>
    <x v="108"/>
    <x v="9"/>
    <s v="Chennai Super Kings"/>
    <s v="Kolkata Knight Riders"/>
    <x v="1"/>
    <x v="0"/>
    <s v="normal"/>
    <x v="0"/>
    <n v="14"/>
    <n v="0"/>
    <s v="Aleem Dar"/>
    <s v="SJA Taufel"/>
  </r>
  <r>
    <n v="419"/>
    <s v="Raipur"/>
    <x v="1"/>
    <d v="2019-04-28T00:00:00"/>
    <x v="53"/>
    <x v="12"/>
    <s v="Delhi Daredevils"/>
    <s v="Pune Warriors"/>
    <x v="10"/>
    <x v="0"/>
    <s v="normal"/>
    <x v="3"/>
    <n v="15"/>
    <n v="0"/>
    <s v="CK Nandan"/>
    <s v="S Ravi"/>
  </r>
  <r>
    <n v="416"/>
    <s v="Jaipur"/>
    <x v="1"/>
    <d v="2019-04-29T00:00:00"/>
    <x v="104"/>
    <x v="4"/>
    <s v="Sunrisers Hyderabad"/>
    <s v="Rajasthan Royals"/>
    <x v="4"/>
    <x v="1"/>
    <s v="normal"/>
    <x v="4"/>
    <n v="0"/>
    <n v="8"/>
    <s v="VA Kulkarni"/>
    <s v="K Srinath"/>
  </r>
  <r>
    <n v="417"/>
    <s v="Mumbai"/>
    <x v="1"/>
    <d v="2019-04-30T00:00:00"/>
    <x v="47"/>
    <x v="0"/>
    <s v="Mumbai Indians"/>
    <s v="Royal Challengers Bangalore"/>
    <x v="7"/>
    <x v="1"/>
    <s v="normal"/>
    <x v="6"/>
    <n v="58"/>
    <n v="0"/>
    <s v="Asad Rauf"/>
    <s v="S Asnani"/>
  </r>
  <r>
    <n v="415"/>
    <s v="Kolkata"/>
    <x v="1"/>
    <d v="2019-05-01T00:00:00"/>
    <x v="113"/>
    <x v="1"/>
    <s v="Kings XI Punjab"/>
    <s v="Kolkata Knight Riders"/>
    <x v="5"/>
    <x v="1"/>
    <s v="normal"/>
    <x v="2"/>
    <n v="0"/>
    <n v="6"/>
    <s v="CK Nandan"/>
    <s v="S Ravi"/>
  </r>
  <r>
    <n v="414"/>
    <s v="Chennai"/>
    <x v="1"/>
    <d v="2019-05-02T00:00:00"/>
    <x v="28"/>
    <x v="9"/>
    <s v="Sunrisers Hyderabad"/>
    <s v="Chennai Super Kings"/>
    <x v="4"/>
    <x v="1"/>
    <s v="normal"/>
    <x v="0"/>
    <n v="0"/>
    <n v="5"/>
    <s v="Aleem Dar"/>
    <s v="S Das"/>
  </r>
  <r>
    <n v="413"/>
    <s v="Kolkata"/>
    <x v="1"/>
    <d v="2019-05-03T00:00:00"/>
    <x v="47"/>
    <x v="1"/>
    <s v="Kolkata Knight Riders"/>
    <s v="Mumbai Indians"/>
    <x v="1"/>
    <x v="1"/>
    <s v="normal"/>
    <x v="6"/>
    <n v="0"/>
    <n v="5"/>
    <s v="HDPK Dharmasena"/>
    <s v="S Ravi"/>
  </r>
  <r>
    <n v="411"/>
    <s v="Bangalore"/>
    <x v="1"/>
    <d v="2019-05-04T00:00:00"/>
    <x v="31"/>
    <x v="6"/>
    <s v="Royal Challengers Bangalore"/>
    <s v="Pune Warriors"/>
    <x v="10"/>
    <x v="0"/>
    <s v="normal"/>
    <x v="5"/>
    <n v="130"/>
    <n v="0"/>
    <s v="Aleem Dar"/>
    <s v="C Shamshuddin"/>
  </r>
  <r>
    <n v="443"/>
    <s v="Delhi"/>
    <x v="1"/>
    <d v="2019-05-05T00:00:00"/>
    <x v="125"/>
    <x v="2"/>
    <s v="Delhi Daredevils"/>
    <s v="Kings XI Punjab"/>
    <x v="5"/>
    <x v="0"/>
    <s v="normal"/>
    <x v="7"/>
    <n v="0"/>
    <n v="5"/>
    <s v="VA Kulkarni"/>
    <s v="K Srinath"/>
  </r>
  <r>
    <n v="410"/>
    <s v="Chennai"/>
    <x v="1"/>
    <d v="2019-05-06T00:00:00"/>
    <x v="108"/>
    <x v="9"/>
    <s v="Rajasthan Royals"/>
    <s v="Chennai Super Kings"/>
    <x v="2"/>
    <x v="1"/>
    <s v="normal"/>
    <x v="0"/>
    <n v="0"/>
    <n v="5"/>
    <s v="S Asnani"/>
    <s v="AK Chaudhary"/>
  </r>
  <r>
    <n v="408"/>
    <s v="Delhi"/>
    <x v="1"/>
    <d v="2019-05-07T00:00:00"/>
    <x v="107"/>
    <x v="2"/>
    <s v="Mumbai Indians"/>
    <s v="Delhi Daredevils"/>
    <x v="7"/>
    <x v="1"/>
    <s v="normal"/>
    <x v="3"/>
    <n v="0"/>
    <n v="9"/>
    <s v="HDPK Dharmasena"/>
    <s v="S Ravi"/>
  </r>
  <r>
    <n v="409"/>
    <s v="Chandigarh"/>
    <x v="1"/>
    <d v="2019-05-08T00:00:00"/>
    <x v="117"/>
    <x v="15"/>
    <s v="Pune Warriors"/>
    <s v="Kings XI Punjab"/>
    <x v="5"/>
    <x v="0"/>
    <s v="normal"/>
    <x v="7"/>
    <n v="0"/>
    <n v="7"/>
    <s v="M Erasmus"/>
    <s v="K Srinath"/>
  </r>
  <r>
    <n v="406"/>
    <s v="Kolkata"/>
    <x v="1"/>
    <d v="2019-05-09T00:00:00"/>
    <x v="21"/>
    <x v="1"/>
    <s v="Kolkata Knight Riders"/>
    <s v="Chennai Super Kings"/>
    <x v="1"/>
    <x v="1"/>
    <s v="normal"/>
    <x v="0"/>
    <n v="0"/>
    <n v="4"/>
    <s v="Asad Rauf"/>
    <s v="AK Chaudhary"/>
  </r>
  <r>
    <n v="407"/>
    <s v="Bangalore"/>
    <x v="1"/>
    <d v="2019-05-10T00:00:00"/>
    <x v="126"/>
    <x v="6"/>
    <s v="Rajasthan Royals"/>
    <s v="Royal Challengers Bangalore"/>
    <x v="6"/>
    <x v="0"/>
    <s v="normal"/>
    <x v="5"/>
    <n v="0"/>
    <n v="7"/>
    <s v="Aleem Dar"/>
    <s v="C Shamshuddin"/>
  </r>
  <r>
    <n v="405"/>
    <s v="Hyderabad"/>
    <x v="1"/>
    <d v="2019-05-11T00:00:00"/>
    <x v="127"/>
    <x v="5"/>
    <s v="Kings XI Punjab"/>
    <s v="Sunrisers Hyderabad"/>
    <x v="5"/>
    <x v="1"/>
    <s v="normal"/>
    <x v="1"/>
    <n v="0"/>
    <n v="5"/>
    <s v="HDPK Dharmasena"/>
    <s v="CK Nandan"/>
  </r>
  <r>
    <n v="404"/>
    <s v="Delhi"/>
    <x v="1"/>
    <d v="2019-05-12T00:00:00"/>
    <x v="108"/>
    <x v="2"/>
    <s v="Chennai Super Kings"/>
    <s v="Delhi Daredevils"/>
    <x v="0"/>
    <x v="1"/>
    <s v="normal"/>
    <x v="0"/>
    <n v="86"/>
    <n v="0"/>
    <s v="M Erasmus"/>
    <s v="VA Kulkarni"/>
  </r>
  <r>
    <n v="402"/>
    <s v="Pune"/>
    <x v="1"/>
    <d v="2019-05-13T00:00:00"/>
    <x v="4"/>
    <x v="22"/>
    <s v="Sunrisers Hyderabad"/>
    <s v="Pune Warriors"/>
    <x v="10"/>
    <x v="0"/>
    <s v="normal"/>
    <x v="1"/>
    <n v="11"/>
    <n v="0"/>
    <s v="Asad Rauf"/>
    <s v="AK Chaudhary"/>
  </r>
  <r>
    <n v="403"/>
    <s v="Jaipur"/>
    <x v="1"/>
    <d v="2019-05-14T00:00:00"/>
    <x v="79"/>
    <x v="4"/>
    <s v="Rajasthan Royals"/>
    <s v="Mumbai Indians"/>
    <x v="2"/>
    <x v="1"/>
    <s v="normal"/>
    <x v="4"/>
    <n v="87"/>
    <n v="0"/>
    <s v="Aleem Dar"/>
    <s v="C Shamshuddin"/>
  </r>
  <r>
    <n v="400"/>
    <s v="Chandigarh"/>
    <x v="1"/>
    <d v="2019-05-15T00:00:00"/>
    <x v="128"/>
    <x v="15"/>
    <s v="Kings XI Punjab"/>
    <s v="Kolkata Knight Riders"/>
    <x v="1"/>
    <x v="0"/>
    <s v="normal"/>
    <x v="7"/>
    <n v="4"/>
    <n v="0"/>
    <s v="CK Nandan"/>
    <s v="SJA Taufel"/>
  </r>
  <r>
    <n v="401"/>
    <s v="Bangalore"/>
    <x v="1"/>
    <d v="2019-05-16T00:00:00"/>
    <x v="72"/>
    <x v="6"/>
    <s v="Delhi Daredevils"/>
    <s v="Royal Challengers Bangalore"/>
    <x v="6"/>
    <x v="0"/>
    <s v="tie"/>
    <x v="5"/>
    <n v="0"/>
    <n v="0"/>
    <s v="M Erasmus"/>
    <s v="VA Kulkarni"/>
  </r>
  <r>
    <n v="399"/>
    <s v="Chennai"/>
    <x v="1"/>
    <d v="2019-05-17T00:00:00"/>
    <x v="67"/>
    <x v="9"/>
    <s v="Pune Warriors"/>
    <s v="Chennai Super Kings"/>
    <x v="10"/>
    <x v="1"/>
    <s v="normal"/>
    <x v="11"/>
    <n v="24"/>
    <n v="0"/>
    <s v="Asad Rauf"/>
    <s v="AK Chaudhary"/>
  </r>
  <r>
    <n v="397"/>
    <s v="Kolkata"/>
    <x v="1"/>
    <d v="2019-05-18T00:00:00"/>
    <x v="55"/>
    <x v="1"/>
    <s v="Kolkata Knight Riders"/>
    <s v="Sunrisers Hyderabad"/>
    <x v="1"/>
    <x v="1"/>
    <s v="normal"/>
    <x v="2"/>
    <n v="48"/>
    <n v="0"/>
    <s v="M Erasmus"/>
    <s v="VA Kulkarni"/>
  </r>
  <r>
    <n v="398"/>
    <s v="Jaipur"/>
    <x v="1"/>
    <d v="2019-05-19T00:00:00"/>
    <x v="104"/>
    <x v="4"/>
    <s v="Kings XI Punjab"/>
    <s v="Rajasthan Royals"/>
    <x v="2"/>
    <x v="0"/>
    <s v="normal"/>
    <x v="4"/>
    <n v="0"/>
    <n v="6"/>
    <s v="Aleem Dar"/>
    <s v="C Shamshuddin"/>
  </r>
  <r>
    <n v="395"/>
    <s v="Mumbai"/>
    <x v="1"/>
    <d v="2019-05-20T00:00:00"/>
    <x v="25"/>
    <x v="0"/>
    <s v="Mumbai Indians"/>
    <s v="Pune Warriors"/>
    <x v="7"/>
    <x v="1"/>
    <s v="normal"/>
    <x v="6"/>
    <n v="41"/>
    <n v="0"/>
    <s v="S Ravi"/>
    <s v="SJA Taufel"/>
  </r>
  <r>
    <n v="396"/>
    <s v="Chennai"/>
    <x v="1"/>
    <d v="2019-05-21T00:00:00"/>
    <x v="21"/>
    <x v="9"/>
    <s v="Royal Challengers Bangalore"/>
    <s v="Chennai Super Kings"/>
    <x v="0"/>
    <x v="0"/>
    <s v="normal"/>
    <x v="0"/>
    <n v="0"/>
    <n v="4"/>
    <s v="Asad Rauf"/>
    <s v="AK Chaudhary"/>
  </r>
  <r>
    <n v="394"/>
    <s v="Delhi"/>
    <x v="1"/>
    <d v="2019-05-22T00:00:00"/>
    <x v="4"/>
    <x v="2"/>
    <s v="Delhi Daredevils"/>
    <s v="Sunrisers Hyderabad"/>
    <x v="3"/>
    <x v="1"/>
    <s v="normal"/>
    <x v="1"/>
    <n v="0"/>
    <n v="3"/>
    <s v="Aleem Dar"/>
    <s v="Subroto Das"/>
  </r>
  <r>
    <n v="392"/>
    <s v="Bangalore"/>
    <x v="1"/>
    <d v="2019-05-23T00:00:00"/>
    <x v="31"/>
    <x v="6"/>
    <s v="Kolkata Knight Riders"/>
    <s v="Royal Challengers Bangalore"/>
    <x v="6"/>
    <x v="0"/>
    <s v="normal"/>
    <x v="5"/>
    <n v="0"/>
    <n v="8"/>
    <s v="Asad Rauf"/>
    <s v="AK Chaudhary"/>
  </r>
  <r>
    <n v="393"/>
    <s v="Pune"/>
    <x v="1"/>
    <d v="2019-05-24T00:00:00"/>
    <x v="86"/>
    <x v="22"/>
    <s v="Rajasthan Royals"/>
    <s v="Pune Warriors"/>
    <x v="2"/>
    <x v="1"/>
    <s v="normal"/>
    <x v="11"/>
    <n v="0"/>
    <n v="7"/>
    <s v="M Erasmus"/>
    <s v="K Srinath"/>
  </r>
  <r>
    <n v="391"/>
    <s v="Chandigarh"/>
    <x v="1"/>
    <d v="2019-05-25T00:00:00"/>
    <x v="108"/>
    <x v="15"/>
    <s v="Kings XI Punjab"/>
    <s v="Chennai Super Kings"/>
    <x v="0"/>
    <x v="0"/>
    <s v="normal"/>
    <x v="0"/>
    <n v="0"/>
    <n v="10"/>
    <s v="Aleem Dar"/>
    <s v="C Shamshuddin"/>
  </r>
  <r>
    <n v="390"/>
    <s v="Mumbai"/>
    <x v="1"/>
    <d v="2019-05-26T00:00:00"/>
    <x v="129"/>
    <x v="0"/>
    <s v="Mumbai Indians"/>
    <s v="Delhi Daredevils"/>
    <x v="7"/>
    <x v="1"/>
    <s v="normal"/>
    <x v="6"/>
    <n v="44"/>
    <n v="0"/>
    <s v="M Erasmus"/>
    <s v="VA Kulkarni"/>
  </r>
  <r>
    <n v="432"/>
    <s v="Bangalore"/>
    <x v="1"/>
    <d v="2019-05-27T00:00:00"/>
    <x v="72"/>
    <x v="6"/>
    <s v="Sunrisers Hyderabad"/>
    <s v="Royal Challengers Bangalore"/>
    <x v="4"/>
    <x v="1"/>
    <s v="normal"/>
    <x v="5"/>
    <n v="0"/>
    <n v="7"/>
    <s v="S Ravi"/>
    <s v="SJA Taufel"/>
  </r>
  <r>
    <n v="389"/>
    <s v="Jaipur"/>
    <x v="1"/>
    <d v="2019-05-28T00:00:00"/>
    <x v="130"/>
    <x v="4"/>
    <s v="Rajasthan Royals"/>
    <s v="Kolkata Knight Riders"/>
    <x v="1"/>
    <x v="0"/>
    <s v="normal"/>
    <x v="4"/>
    <n v="19"/>
    <n v="0"/>
    <s v="Aleem Dar"/>
    <s v="S Das"/>
  </r>
  <r>
    <n v="387"/>
    <s v="Pune"/>
    <x v="1"/>
    <d v="2019-05-29T00:00:00"/>
    <x v="84"/>
    <x v="22"/>
    <s v="Pune Warriors"/>
    <s v="Kings XI Punjab"/>
    <x v="10"/>
    <x v="1"/>
    <s v="normal"/>
    <x v="7"/>
    <n v="0"/>
    <n v="8"/>
    <s v="S Asnani"/>
    <s v="SJA Taufel"/>
  </r>
  <r>
    <n v="388"/>
    <s v="Hyderabad"/>
    <x v="1"/>
    <d v="2019-05-30T00:00:00"/>
    <x v="127"/>
    <x v="5"/>
    <s v="Royal Challengers Bangalore"/>
    <s v="Sunrisers Hyderabad"/>
    <x v="6"/>
    <x v="1"/>
    <s v="tie"/>
    <x v="1"/>
    <n v="0"/>
    <n v="0"/>
    <s v="AK Chaudhary"/>
    <s v="S Ravi"/>
  </r>
  <r>
    <n v="385"/>
    <s v="Delhi"/>
    <x v="1"/>
    <d v="2019-05-31T00:00:00"/>
    <x v="131"/>
    <x v="2"/>
    <s v="Rajasthan Royals"/>
    <s v="Delhi Daredevils"/>
    <x v="2"/>
    <x v="1"/>
    <s v="normal"/>
    <x v="4"/>
    <n v="5"/>
    <n v="0"/>
    <s v="S Das"/>
    <s v="C Shamshuddin"/>
  </r>
  <r>
    <n v="386"/>
    <s v="Chennai"/>
    <x v="1"/>
    <d v="2019-06-01T00:00:00"/>
    <x v="63"/>
    <x v="9"/>
    <s v="Mumbai Indians"/>
    <s v="Chennai Super Kings"/>
    <x v="7"/>
    <x v="1"/>
    <s v="normal"/>
    <x v="6"/>
    <n v="9"/>
    <n v="0"/>
    <s v="M Erasmus"/>
    <s v="VA Kulkarni"/>
  </r>
  <r>
    <n v="384"/>
    <s v="Hyderabad"/>
    <x v="1"/>
    <d v="2019-06-02T00:00:00"/>
    <x v="4"/>
    <x v="5"/>
    <s v="Sunrisers Hyderabad"/>
    <s v="Pune Warriors"/>
    <x v="10"/>
    <x v="0"/>
    <s v="normal"/>
    <x v="1"/>
    <n v="22"/>
    <n v="0"/>
    <s v="S Ravi"/>
    <s v="SJA Taufel"/>
  </r>
  <r>
    <n v="383"/>
    <s v="Bangalore"/>
    <x v="1"/>
    <d v="2019-06-03T00:00:00"/>
    <x v="31"/>
    <x v="6"/>
    <s v="Royal Challengers Bangalore"/>
    <s v="Mumbai Indians"/>
    <x v="7"/>
    <x v="0"/>
    <s v="normal"/>
    <x v="5"/>
    <n v="2"/>
    <n v="0"/>
    <s v="VA Kulkarni"/>
    <s v="C Shamshuddin"/>
  </r>
  <r>
    <n v="382"/>
    <s v="Kolkata"/>
    <x v="1"/>
    <d v="2019-06-04T00:00:00"/>
    <x v="15"/>
    <x v="1"/>
    <s v="Delhi Daredevils"/>
    <s v="Kolkata Knight Riders"/>
    <x v="1"/>
    <x v="0"/>
    <s v="normal"/>
    <x v="2"/>
    <n v="0"/>
    <n v="6"/>
    <s v="S Ravi"/>
    <s v="SJA Taufel"/>
  </r>
  <r>
    <n v="381"/>
    <s v="Chennai"/>
    <x v="1"/>
    <d v="2019-06-05T00:00:00"/>
    <x v="132"/>
    <x v="9"/>
    <s v="Chennai Super Kings"/>
    <s v="Kolkata Knight Riders"/>
    <x v="0"/>
    <x v="1"/>
    <s v="normal"/>
    <x v="2"/>
    <n v="0"/>
    <n v="5"/>
    <s v="BF Bowden"/>
    <s v="SJA Taufel"/>
  </r>
  <r>
    <n v="380"/>
    <s v="Chennai"/>
    <x v="1"/>
    <d v="2019-06-06T00:00:00"/>
    <x v="111"/>
    <x v="9"/>
    <s v="Chennai Super Kings"/>
    <s v="Delhi Daredevils"/>
    <x v="3"/>
    <x v="0"/>
    <s v="normal"/>
    <x v="0"/>
    <n v="86"/>
    <n v="0"/>
    <s v="BR Doctrove"/>
    <s v="SJA Taufel"/>
  </r>
  <r>
    <n v="379"/>
    <s v="Bangalore"/>
    <x v="1"/>
    <d v="2019-06-07T00:00:00"/>
    <x v="28"/>
    <x v="6"/>
    <s v="Chennai Super Kings"/>
    <s v="Mumbai Indians"/>
    <x v="7"/>
    <x v="0"/>
    <s v="normal"/>
    <x v="0"/>
    <n v="38"/>
    <n v="0"/>
    <s v="BF Bowden"/>
    <s v="HDPK Dharmasena"/>
  </r>
  <r>
    <n v="378"/>
    <s v="Pune"/>
    <x v="1"/>
    <d v="2019-06-08T00:00:00"/>
    <x v="71"/>
    <x v="22"/>
    <s v="Kolkata Knight Riders"/>
    <s v="Delhi Daredevils"/>
    <x v="1"/>
    <x v="1"/>
    <s v="normal"/>
    <x v="2"/>
    <n v="18"/>
    <n v="0"/>
    <s v="BR Doctrove"/>
    <s v="SJA Taufel"/>
  </r>
  <r>
    <n v="376"/>
    <s v="Hyderabad"/>
    <x v="1"/>
    <d v="2019-06-09T00:00:00"/>
    <x v="109"/>
    <x v="5"/>
    <s v="Deccan Chargers"/>
    <s v="Royal Challengers Bangalore"/>
    <x v="6"/>
    <x v="0"/>
    <s v="normal"/>
    <x v="12"/>
    <n v="9"/>
    <n v="0"/>
    <s v="S Ravi"/>
    <s v="SJA Taufel"/>
  </r>
  <r>
    <n v="377"/>
    <s v="Jaipur"/>
    <x v="1"/>
    <d v="2019-06-10T00:00:00"/>
    <x v="47"/>
    <x v="4"/>
    <s v="Rajasthan Royals"/>
    <s v="Mumbai Indians"/>
    <x v="2"/>
    <x v="1"/>
    <s v="normal"/>
    <x v="6"/>
    <n v="0"/>
    <n v="10"/>
    <s v="HDPK Dharmasena"/>
    <s v="C Shamshuddin"/>
  </r>
  <r>
    <n v="374"/>
    <s v="Dharamsala"/>
    <x v="1"/>
    <d v="2019-06-11T00:00:00"/>
    <x v="12"/>
    <x v="23"/>
    <s v="Kings XI Punjab"/>
    <s v="Delhi Daredevils"/>
    <x v="3"/>
    <x v="0"/>
    <s v="normal"/>
    <x v="3"/>
    <n v="0"/>
    <n v="6"/>
    <s v="BF Bowden"/>
    <s v="VA Kulkarni"/>
  </r>
  <r>
    <n v="375"/>
    <s v="Pune"/>
    <x v="1"/>
    <d v="2019-06-12T00:00:00"/>
    <x v="133"/>
    <x v="22"/>
    <s v="Kolkata Knight Riders"/>
    <s v="Pune Warriors"/>
    <x v="1"/>
    <x v="1"/>
    <s v="normal"/>
    <x v="2"/>
    <n v="34"/>
    <n v="0"/>
    <s v="S Asnani"/>
    <s v="BR Doctrove"/>
  </r>
  <r>
    <n v="373"/>
    <s v="Hyderabad"/>
    <x v="1"/>
    <d v="2019-06-13T00:00:00"/>
    <x v="109"/>
    <x v="5"/>
    <s v="Rajasthan Royals"/>
    <s v="Deccan Chargers"/>
    <x v="2"/>
    <x v="1"/>
    <s v="normal"/>
    <x v="12"/>
    <n v="0"/>
    <n v="5"/>
    <s v="S Ravi"/>
    <s v="SJA Taufel"/>
  </r>
  <r>
    <n v="371"/>
    <s v="Dharamsala"/>
    <x v="1"/>
    <d v="2019-06-14T00:00:00"/>
    <x v="119"/>
    <x v="23"/>
    <s v="Chennai Super Kings"/>
    <s v="Kings XI Punjab"/>
    <x v="5"/>
    <x v="0"/>
    <s v="normal"/>
    <x v="7"/>
    <n v="0"/>
    <n v="6"/>
    <s v="VA Kulkarni"/>
    <s v="SK Tarapore"/>
  </r>
  <r>
    <n v="372"/>
    <s v="Delhi"/>
    <x v="1"/>
    <d v="2019-06-15T00:00:00"/>
    <x v="31"/>
    <x v="2"/>
    <s v="Royal Challengers Bangalore"/>
    <s v="Delhi Daredevils"/>
    <x v="3"/>
    <x v="0"/>
    <s v="normal"/>
    <x v="5"/>
    <n v="21"/>
    <n v="0"/>
    <s v="HDPK Dharmasena"/>
    <s v="C Shamshuddin"/>
  </r>
  <r>
    <n v="370"/>
    <s v="Mumbai"/>
    <x v="1"/>
    <d v="2019-06-16T00:00:00"/>
    <x v="15"/>
    <x v="0"/>
    <s v="Kolkata Knight Riders"/>
    <s v="Mumbai Indians"/>
    <x v="7"/>
    <x v="0"/>
    <s v="normal"/>
    <x v="2"/>
    <n v="32"/>
    <n v="0"/>
    <s v="S Das"/>
    <s v="BR Doctrove"/>
  </r>
  <r>
    <n v="369"/>
    <s v="Delhi"/>
    <x v="1"/>
    <d v="2019-06-17T00:00:00"/>
    <x v="12"/>
    <x v="2"/>
    <s v="Kings XI Punjab"/>
    <s v="Delhi Daredevils"/>
    <x v="5"/>
    <x v="1"/>
    <s v="normal"/>
    <x v="3"/>
    <n v="0"/>
    <n v="5"/>
    <s v="HDPK Dharmasena"/>
    <s v="BNJ Oxenford"/>
  </r>
  <r>
    <n v="367"/>
    <s v="Bangalore"/>
    <x v="1"/>
    <d v="2019-06-18T00:00:00"/>
    <x v="13"/>
    <x v="6"/>
    <s v="Royal Challengers Bangalore"/>
    <s v="Mumbai Indians"/>
    <x v="7"/>
    <x v="0"/>
    <s v="normal"/>
    <x v="6"/>
    <n v="0"/>
    <n v="5"/>
    <s v="S Das"/>
    <s v="BR Doctrove"/>
  </r>
  <r>
    <n v="368"/>
    <s v="Kolkata"/>
    <x v="1"/>
    <d v="2019-06-19T00:00:00"/>
    <x v="108"/>
    <x v="1"/>
    <s v="Kolkata Knight Riders"/>
    <s v="Chennai Super Kings"/>
    <x v="0"/>
    <x v="0"/>
    <s v="normal"/>
    <x v="0"/>
    <n v="0"/>
    <n v="5"/>
    <s v="JD Cloete"/>
    <s v="SJA Taufel"/>
  </r>
  <r>
    <n v="365"/>
    <s v="Jaipur"/>
    <x v="1"/>
    <d v="2019-06-20T00:00:00"/>
    <x v="134"/>
    <x v="4"/>
    <s v="Rajasthan Royals"/>
    <s v="Pune Warriors"/>
    <x v="2"/>
    <x v="1"/>
    <s v="normal"/>
    <x v="4"/>
    <n v="45"/>
    <n v="0"/>
    <s v="BF Bowden"/>
    <s v="SK Tarapore"/>
  </r>
  <r>
    <n v="366"/>
    <s v="Chandigarh"/>
    <x v="1"/>
    <d v="2019-06-21T00:00:00"/>
    <x v="135"/>
    <x v="15"/>
    <s v="Deccan Chargers"/>
    <s v="Kings XI Punjab"/>
    <x v="11"/>
    <x v="1"/>
    <s v="normal"/>
    <x v="7"/>
    <n v="0"/>
    <n v="4"/>
    <s v="HDPK Dharmasena"/>
    <s v="BNJ Oxenford"/>
  </r>
  <r>
    <n v="363"/>
    <s v="Kolkata"/>
    <x v="1"/>
    <d v="2019-06-22T00:00:00"/>
    <x v="25"/>
    <x v="1"/>
    <s v="Mumbai Indians"/>
    <s v="Kolkata Knight Riders"/>
    <x v="7"/>
    <x v="1"/>
    <s v="normal"/>
    <x v="6"/>
    <n v="27"/>
    <n v="0"/>
    <s v="S Ravi"/>
    <s v="SJA Taufel"/>
  </r>
  <r>
    <n v="364"/>
    <s v="Chennai"/>
    <x v="1"/>
    <d v="2019-06-23T00:00:00"/>
    <x v="136"/>
    <x v="9"/>
    <s v="Delhi Daredevils"/>
    <s v="Chennai Super Kings"/>
    <x v="0"/>
    <x v="0"/>
    <s v="normal"/>
    <x v="0"/>
    <n v="0"/>
    <n v="9"/>
    <s v="S Das"/>
    <s v="BR Doctrove"/>
  </r>
  <r>
    <n v="362"/>
    <s v="Pune"/>
    <x v="1"/>
    <d v="2019-06-24T00:00:00"/>
    <x v="31"/>
    <x v="22"/>
    <s v="Royal Challengers Bangalore"/>
    <s v="Pune Warriors"/>
    <x v="10"/>
    <x v="0"/>
    <s v="normal"/>
    <x v="5"/>
    <n v="35"/>
    <n v="0"/>
    <s v="BF Bowden"/>
    <s v="SK Tarapore"/>
  </r>
  <r>
    <n v="331"/>
    <s v="Hyderabad"/>
    <x v="1"/>
    <d v="2019-06-25T00:00:00"/>
    <x v="53"/>
    <x v="5"/>
    <s v="Deccan Chargers"/>
    <s v="Delhi Daredevils"/>
    <x v="11"/>
    <x v="1"/>
    <s v="normal"/>
    <x v="3"/>
    <n v="0"/>
    <n v="9"/>
    <s v="JD Cloete"/>
    <s v="SJA Taufel"/>
  </r>
  <r>
    <n v="361"/>
    <s v="Jaipur"/>
    <x v="1"/>
    <d v="2019-06-26T00:00:00"/>
    <x v="136"/>
    <x v="4"/>
    <s v="Rajasthan Royals"/>
    <s v="Chennai Super Kings"/>
    <x v="0"/>
    <x v="0"/>
    <s v="normal"/>
    <x v="0"/>
    <n v="0"/>
    <n v="4"/>
    <s v="BNJ Oxenford"/>
    <s v="C Shamshuddin"/>
  </r>
  <r>
    <n v="360"/>
    <s v="Mumbai"/>
    <x v="1"/>
    <d v="2019-06-27T00:00:00"/>
    <x v="31"/>
    <x v="0"/>
    <s v="Mumbai Indians"/>
    <s v="Royal Challengers Bangalore"/>
    <x v="6"/>
    <x v="0"/>
    <s v="normal"/>
    <x v="5"/>
    <n v="0"/>
    <n v="9"/>
    <s v="BF Bowden"/>
    <s v="VA Kulkarni"/>
  </r>
  <r>
    <n v="358"/>
    <s v="Pune"/>
    <x v="1"/>
    <d v="2019-06-28T00:00:00"/>
    <x v="0"/>
    <x v="22"/>
    <s v="Pune Warriors"/>
    <s v="Rajasthan Royals"/>
    <x v="10"/>
    <x v="1"/>
    <s v="normal"/>
    <x v="4"/>
    <n v="0"/>
    <n v="7"/>
    <s v="Asad Rauf"/>
    <s v="BR Doctrove"/>
  </r>
  <r>
    <n v="359"/>
    <s v="Hyderabad"/>
    <x v="1"/>
    <d v="2019-06-29T00:00:00"/>
    <x v="93"/>
    <x v="5"/>
    <s v="Kings XI Punjab"/>
    <s v="Deccan Chargers"/>
    <x v="11"/>
    <x v="0"/>
    <s v="normal"/>
    <x v="7"/>
    <n v="25"/>
    <n v="0"/>
    <s v="HDPK Dharmasena"/>
    <s v="BNJ Oxenford"/>
  </r>
  <r>
    <n v="357"/>
    <s v="Delhi"/>
    <x v="1"/>
    <d v="2019-06-30T00:00:00"/>
    <x v="113"/>
    <x v="2"/>
    <s v="Delhi Daredevils"/>
    <s v="Kolkata Knight Riders"/>
    <x v="3"/>
    <x v="1"/>
    <s v="normal"/>
    <x v="2"/>
    <n v="0"/>
    <n v="6"/>
    <s v="JD Cloete"/>
    <s v="S Ravi"/>
  </r>
  <r>
    <n v="355"/>
    <s v="Mumbai"/>
    <x v="1"/>
    <d v="2019-07-01T00:00:00"/>
    <x v="47"/>
    <x v="0"/>
    <s v="Chennai Super Kings"/>
    <s v="Mumbai Indians"/>
    <x v="7"/>
    <x v="0"/>
    <s v="normal"/>
    <x v="6"/>
    <n v="0"/>
    <n v="2"/>
    <s v="Asad Rauf"/>
    <s v="S Asnani"/>
  </r>
  <r>
    <n v="356"/>
    <s v="Bangalore"/>
    <x v="1"/>
    <d v="2019-07-02T00:00:00"/>
    <x v="9"/>
    <x v="6"/>
    <s v="Deccan Chargers"/>
    <s v="Royal Challengers Bangalore"/>
    <x v="6"/>
    <x v="0"/>
    <s v="normal"/>
    <x v="5"/>
    <n v="0"/>
    <n v="5"/>
    <s v="HDPK Dharmasena"/>
    <s v="BNJ Oxenford"/>
  </r>
  <r>
    <n v="353"/>
    <s v="Kolkata"/>
    <x v="1"/>
    <d v="2019-07-03T00:00:00"/>
    <x v="15"/>
    <x v="1"/>
    <s v="Kolkata Knight Riders"/>
    <s v="Pune Warriors"/>
    <x v="1"/>
    <x v="1"/>
    <s v="normal"/>
    <x v="2"/>
    <n v="7"/>
    <n v="0"/>
    <s v="BF Bowden"/>
    <s v="SK Tarapore"/>
  </r>
  <r>
    <n v="354"/>
    <s v="Chandigarh"/>
    <x v="1"/>
    <d v="2019-07-04T00:00:00"/>
    <x v="0"/>
    <x v="15"/>
    <s v="Rajasthan Royals"/>
    <s v="Kings XI Punjab"/>
    <x v="2"/>
    <x v="1"/>
    <s v="normal"/>
    <x v="4"/>
    <n v="43"/>
    <n v="0"/>
    <s v="JD Cloete"/>
    <s v="SJA Taufel"/>
  </r>
  <r>
    <n v="352"/>
    <s v="Chennai"/>
    <x v="1"/>
    <d v="2019-07-05T00:00:00"/>
    <x v="60"/>
    <x v="9"/>
    <s v="Chennai Super Kings"/>
    <s v="Deccan Chargers"/>
    <x v="0"/>
    <x v="1"/>
    <s v="normal"/>
    <x v="0"/>
    <n v="10"/>
    <n v="0"/>
    <s v="HDPK Dharmasena"/>
    <s v="BNJ Oxenford"/>
  </r>
  <r>
    <n v="351"/>
    <s v="Pune"/>
    <x v="1"/>
    <d v="2019-07-06T00:00:00"/>
    <x v="96"/>
    <x v="22"/>
    <s v="Mumbai Indians"/>
    <s v="Pune Warriors"/>
    <x v="7"/>
    <x v="1"/>
    <s v="normal"/>
    <x v="6"/>
    <n v="1"/>
    <n v="0"/>
    <s v="Asad Rauf"/>
    <s v="S Asnani"/>
  </r>
  <r>
    <n v="350"/>
    <s v="Bangalore"/>
    <x v="1"/>
    <d v="2019-07-07T00:00:00"/>
    <x v="116"/>
    <x v="6"/>
    <s v="Royal Challengers Bangalore"/>
    <s v="Kings XI Punjab"/>
    <x v="5"/>
    <x v="0"/>
    <s v="normal"/>
    <x v="7"/>
    <n v="0"/>
    <n v="4"/>
    <s v="BF Bowden"/>
    <s v="C Shamshuddin"/>
  </r>
  <r>
    <n v="348"/>
    <s v="Cuttack"/>
    <x v="1"/>
    <d v="2019-07-08T00:00:00"/>
    <x v="137"/>
    <x v="18"/>
    <s v="Deccan Chargers"/>
    <s v="Pune Warriors"/>
    <x v="11"/>
    <x v="1"/>
    <s v="normal"/>
    <x v="12"/>
    <n v="13"/>
    <n v="0"/>
    <s v="Aleem Dar"/>
    <s v="AK Chaudhary"/>
  </r>
  <r>
    <n v="349"/>
    <s v="Jaipur"/>
    <x v="1"/>
    <d v="2019-07-09T00:00:00"/>
    <x v="88"/>
    <x v="4"/>
    <s v="Rajasthan Royals"/>
    <s v="Delhi Daredevils"/>
    <x v="2"/>
    <x v="1"/>
    <s v="normal"/>
    <x v="3"/>
    <n v="0"/>
    <n v="6"/>
    <s v="JD Cloete"/>
    <s v="SJA Taufel"/>
  </r>
  <r>
    <n v="347"/>
    <s v="Chennai"/>
    <x v="1"/>
    <d v="2019-07-10T00:00:00"/>
    <x v="55"/>
    <x v="9"/>
    <s v="Chennai Super Kings"/>
    <s v="Kolkata Knight Riders"/>
    <x v="0"/>
    <x v="1"/>
    <s v="normal"/>
    <x v="2"/>
    <n v="0"/>
    <n v="5"/>
    <s v="BF Bowden"/>
    <s v="C Shamshuddin"/>
  </r>
  <r>
    <n v="345"/>
    <s v="Delhi"/>
    <x v="1"/>
    <d v="2019-07-11T00:00:00"/>
    <x v="107"/>
    <x v="2"/>
    <s v="Delhi Daredevils"/>
    <s v="Rajasthan Royals"/>
    <x v="3"/>
    <x v="1"/>
    <s v="normal"/>
    <x v="3"/>
    <n v="1"/>
    <n v="0"/>
    <s v="S Ravi"/>
    <s v="RJ Tucker"/>
  </r>
  <r>
    <n v="346"/>
    <s v="Mumbai"/>
    <x v="1"/>
    <d v="2019-07-12T00:00:00"/>
    <x v="109"/>
    <x v="0"/>
    <s v="Deccan Chargers"/>
    <s v="Mumbai Indians"/>
    <x v="7"/>
    <x v="0"/>
    <s v="normal"/>
    <x v="6"/>
    <n v="0"/>
    <n v="5"/>
    <s v="AK Chaudhary"/>
    <s v="BNJ Oxenford"/>
  </r>
  <r>
    <n v="343"/>
    <s v="Chennai"/>
    <x v="1"/>
    <d v="2019-07-13T00:00:00"/>
    <x v="93"/>
    <x v="9"/>
    <s v="Kings XI Punjab"/>
    <s v="Chennai Super Kings"/>
    <x v="5"/>
    <x v="1"/>
    <s v="normal"/>
    <x v="7"/>
    <n v="7"/>
    <n v="0"/>
    <s v="BF Bowden"/>
    <s v="SK Tarapore"/>
  </r>
  <r>
    <n v="344"/>
    <s v="Kolkata"/>
    <x v="1"/>
    <d v="2019-07-14T00:00:00"/>
    <x v="55"/>
    <x v="1"/>
    <s v="Kolkata Knight Riders"/>
    <s v="Royal Challengers Bangalore"/>
    <x v="1"/>
    <x v="1"/>
    <s v="normal"/>
    <x v="2"/>
    <n v="47"/>
    <n v="0"/>
    <s v="Asad Rauf"/>
    <s v="BR Doctrove"/>
  </r>
  <r>
    <n v="342"/>
    <s v="Delhi"/>
    <x v="1"/>
    <d v="2019-07-15T00:00:00"/>
    <x v="107"/>
    <x v="2"/>
    <s v="Delhi Daredevils"/>
    <s v="Mumbai Indians"/>
    <x v="7"/>
    <x v="0"/>
    <s v="normal"/>
    <x v="3"/>
    <n v="37"/>
    <n v="0"/>
    <s v="Aleem Dar"/>
    <s v="BNJ Oxenford"/>
  </r>
  <r>
    <n v="341"/>
    <s v="Pune"/>
    <x v="1"/>
    <d v="2019-07-16T00:00:00"/>
    <x v="138"/>
    <x v="22"/>
    <s v="Deccan Chargers"/>
    <s v="Pune Warriors"/>
    <x v="11"/>
    <x v="1"/>
    <s v="normal"/>
    <x v="12"/>
    <n v="18"/>
    <n v="0"/>
    <s v="S Ravi"/>
    <s v="RJ Tucker"/>
  </r>
  <r>
    <n v="340"/>
    <s v="Chandigarh"/>
    <x v="1"/>
    <d v="2019-07-17T00:00:00"/>
    <x v="13"/>
    <x v="15"/>
    <s v="Kings XI Punjab"/>
    <s v="Mumbai Indians"/>
    <x v="5"/>
    <x v="1"/>
    <s v="normal"/>
    <x v="6"/>
    <n v="0"/>
    <n v="4"/>
    <s v="Aleem Dar"/>
    <s v="BNJ Oxenford"/>
  </r>
  <r>
    <n v="339"/>
    <s v="Pune"/>
    <x v="1"/>
    <d v="2019-07-18T00:00:00"/>
    <x v="107"/>
    <x v="22"/>
    <s v="Pune Warriors"/>
    <s v="Delhi Daredevils"/>
    <x v="10"/>
    <x v="1"/>
    <s v="normal"/>
    <x v="3"/>
    <n v="0"/>
    <n v="8"/>
    <s v="S Ravi"/>
    <s v="RJ Tucker"/>
  </r>
  <r>
    <n v="338"/>
    <s v="Jaipur"/>
    <x v="1"/>
    <d v="2019-07-19T00:00:00"/>
    <x v="9"/>
    <x v="4"/>
    <s v="Royal Challengers Bangalore"/>
    <s v="Rajasthan Royals"/>
    <x v="2"/>
    <x v="0"/>
    <s v="normal"/>
    <x v="5"/>
    <n v="46"/>
    <n v="0"/>
    <s v="Asad Rauf"/>
    <s v="S Asnani"/>
  </r>
  <r>
    <n v="336"/>
    <s v="Mumbai"/>
    <x v="1"/>
    <d v="2019-07-20T00:00:00"/>
    <x v="99"/>
    <x v="0"/>
    <s v="Mumbai Indians"/>
    <s v="Kings XI Punjab"/>
    <x v="7"/>
    <x v="1"/>
    <s v="normal"/>
    <x v="7"/>
    <n v="0"/>
    <n v="6"/>
    <s v="S Ravi"/>
    <s v="RJ Tucker"/>
  </r>
  <r>
    <n v="337"/>
    <s v="Cuttack"/>
    <x v="1"/>
    <d v="2019-07-21T00:00:00"/>
    <x v="139"/>
    <x v="18"/>
    <s v="Deccan Chargers"/>
    <s v="Kolkata Knight Riders"/>
    <x v="1"/>
    <x v="0"/>
    <s v="normal"/>
    <x v="2"/>
    <n v="0"/>
    <n v="5"/>
    <s v="BF Bowden"/>
    <s v="SK Tarapore"/>
  </r>
  <r>
    <n v="334"/>
    <s v="Chennai"/>
    <x v="1"/>
    <d v="2019-07-22T00:00:00"/>
    <x v="3"/>
    <x v="9"/>
    <s v="Rajasthan Royals"/>
    <s v="Chennai Super Kings"/>
    <x v="2"/>
    <x v="1"/>
    <s v="normal"/>
    <x v="0"/>
    <n v="0"/>
    <n v="7"/>
    <s v="Aleem Dar"/>
    <s v="BNJ Oxenford"/>
  </r>
  <r>
    <n v="335"/>
    <s v="Delhi"/>
    <x v="1"/>
    <d v="2019-07-23T00:00:00"/>
    <x v="140"/>
    <x v="2"/>
    <s v="Pune Warriors"/>
    <s v="Delhi Daredevils"/>
    <x v="3"/>
    <x v="0"/>
    <s v="normal"/>
    <x v="11"/>
    <n v="20"/>
    <n v="0"/>
    <s v="Asad Rauf"/>
    <s v="S Das"/>
  </r>
  <r>
    <n v="333"/>
    <s v="Chandigarh"/>
    <x v="1"/>
    <d v="2019-07-24T00:00:00"/>
    <x v="31"/>
    <x v="15"/>
    <s v="Kings XI Punjab"/>
    <s v="Royal Challengers Bangalore"/>
    <x v="6"/>
    <x v="0"/>
    <s v="normal"/>
    <x v="5"/>
    <n v="0"/>
    <n v="5"/>
    <s v="S Ravi"/>
    <s v="RJ Tucker"/>
  </r>
  <r>
    <n v="323"/>
    <s v="Delhi"/>
    <x v="1"/>
    <d v="2019-07-25T00:00:00"/>
    <x v="141"/>
    <x v="2"/>
    <s v="Deccan Chargers"/>
    <s v="Delhi Daredevils"/>
    <x v="11"/>
    <x v="1"/>
    <s v="normal"/>
    <x v="3"/>
    <n v="0"/>
    <n v="5"/>
    <s v="BF Bowden"/>
    <s v="SK Tarapore"/>
  </r>
  <r>
    <n v="332"/>
    <s v="Chennai"/>
    <x v="1"/>
    <d v="2019-07-26T00:00:00"/>
    <x v="142"/>
    <x v="9"/>
    <s v="Chennai Super Kings"/>
    <s v="Pune Warriors"/>
    <x v="10"/>
    <x v="0"/>
    <s v="normal"/>
    <x v="0"/>
    <n v="13"/>
    <n v="0"/>
    <s v="Asad Rauf"/>
    <s v="S Das"/>
  </r>
  <r>
    <n v="330"/>
    <s v="Chandigarh"/>
    <x v="1"/>
    <d v="2019-07-27T00:00:00"/>
    <x v="55"/>
    <x v="15"/>
    <s v="Kings XI Punjab"/>
    <s v="Kolkata Knight Riders"/>
    <x v="5"/>
    <x v="1"/>
    <s v="normal"/>
    <x v="2"/>
    <n v="0"/>
    <n v="8"/>
    <s v="JD Cloete"/>
    <s v="RJ Tucker"/>
  </r>
  <r>
    <n v="328"/>
    <s v="Jaipur"/>
    <x v="1"/>
    <d v="2019-07-28T00:00:00"/>
    <x v="114"/>
    <x v="4"/>
    <s v="Deccan Chargers"/>
    <s v="Rajasthan Royals"/>
    <x v="11"/>
    <x v="1"/>
    <s v="normal"/>
    <x v="4"/>
    <n v="0"/>
    <n v="5"/>
    <s v="Aleem Dar"/>
    <s v="BNJ Oxenford"/>
  </r>
  <r>
    <n v="329"/>
    <s v="Bangalore"/>
    <x v="1"/>
    <d v="2019-07-29T00:00:00"/>
    <x v="31"/>
    <x v="6"/>
    <s v="Pune Warriors"/>
    <s v="Royal Challengers Bangalore"/>
    <x v="10"/>
    <x v="1"/>
    <s v="normal"/>
    <x v="5"/>
    <n v="0"/>
    <n v="6"/>
    <s v="S Asnani"/>
    <s v="S Das"/>
  </r>
  <r>
    <n v="327"/>
    <s v="Mumbai"/>
    <x v="1"/>
    <d v="2019-07-30T00:00:00"/>
    <x v="143"/>
    <x v="0"/>
    <s v="Mumbai Indians"/>
    <s v="Delhi Daredevils"/>
    <x v="3"/>
    <x v="0"/>
    <s v="normal"/>
    <x v="3"/>
    <n v="0"/>
    <n v="7"/>
    <s v="BF Bowden"/>
    <s v="SK Tarapore"/>
  </r>
  <r>
    <n v="325"/>
    <s v="Kolkata"/>
    <x v="1"/>
    <d v="2019-07-31T00:00:00"/>
    <x v="15"/>
    <x v="1"/>
    <s v="Kings XI Punjab"/>
    <s v="Kolkata Knight Riders"/>
    <x v="1"/>
    <x v="0"/>
    <s v="normal"/>
    <x v="7"/>
    <n v="2"/>
    <n v="0"/>
    <s v="Asad Rauf"/>
    <s v="S Asnani"/>
  </r>
  <r>
    <n v="326"/>
    <s v="Bangalore"/>
    <x v="1"/>
    <d v="2019-08-01T00:00:00"/>
    <x v="79"/>
    <x v="6"/>
    <s v="Rajasthan Royals"/>
    <s v="Royal Challengers Bangalore"/>
    <x v="2"/>
    <x v="1"/>
    <s v="normal"/>
    <x v="4"/>
    <n v="59"/>
    <n v="0"/>
    <s v="JD Cloete"/>
    <s v="RJ Tucker"/>
  </r>
  <r>
    <n v="324"/>
    <s v="Pune"/>
    <x v="1"/>
    <d v="2019-08-02T00:00:00"/>
    <x v="144"/>
    <x v="22"/>
    <s v="Chennai Super Kings"/>
    <s v="Pune Warriors"/>
    <x v="0"/>
    <x v="1"/>
    <s v="normal"/>
    <x v="11"/>
    <n v="0"/>
    <n v="7"/>
    <s v="Aleem Dar"/>
    <s v="BNJ Oxenford"/>
  </r>
  <r>
    <n v="322"/>
    <s v="Kolkata"/>
    <x v="1"/>
    <d v="2019-08-03T00:00:00"/>
    <x v="133"/>
    <x v="1"/>
    <s v="Rajasthan Royals"/>
    <s v="Kolkata Knight Riders"/>
    <x v="2"/>
    <x v="1"/>
    <s v="normal"/>
    <x v="2"/>
    <n v="0"/>
    <n v="5"/>
    <s v="Asad Rauf"/>
    <s v="S Asnani"/>
  </r>
  <r>
    <n v="320"/>
    <s v="Chennai"/>
    <x v="1"/>
    <d v="2019-08-04T00:00:00"/>
    <x v="3"/>
    <x v="9"/>
    <s v="Royal Challengers Bangalore"/>
    <s v="Chennai Super Kings"/>
    <x v="6"/>
    <x v="1"/>
    <s v="normal"/>
    <x v="0"/>
    <n v="0"/>
    <n v="5"/>
    <s v="HDPK Dharmasena"/>
    <s v="RJ Tucker"/>
  </r>
  <r>
    <n v="321"/>
    <s v="Chandigarh"/>
    <x v="1"/>
    <d v="2019-08-05T00:00:00"/>
    <x v="145"/>
    <x v="15"/>
    <s v="Pune Warriors"/>
    <s v="Kings XI Punjab"/>
    <x v="5"/>
    <x v="0"/>
    <s v="normal"/>
    <x v="7"/>
    <n v="0"/>
    <n v="7"/>
    <s v="VA Kulkarni"/>
    <s v="SK Tarapore"/>
  </r>
  <r>
    <n v="319"/>
    <s v="Mumbai"/>
    <x v="1"/>
    <d v="2019-08-06T00:00:00"/>
    <x v="63"/>
    <x v="0"/>
    <s v="Mumbai Indians"/>
    <s v="Rajasthan Royals"/>
    <x v="2"/>
    <x v="0"/>
    <s v="normal"/>
    <x v="6"/>
    <n v="27"/>
    <n v="0"/>
    <s v="Aleem Dar"/>
    <s v="BNJ Oxenford"/>
  </r>
  <r>
    <n v="317"/>
    <s v="Bangalore"/>
    <x v="1"/>
    <d v="2019-08-07T00:00:00"/>
    <x v="146"/>
    <x v="6"/>
    <s v="Kolkata Knight Riders"/>
    <s v="Royal Challengers Bangalore"/>
    <x v="6"/>
    <x v="0"/>
    <s v="normal"/>
    <x v="2"/>
    <n v="42"/>
    <n v="0"/>
    <s v="S Ravi"/>
    <s v="RJ Tucker"/>
  </r>
  <r>
    <n v="318"/>
    <s v="Delhi"/>
    <x v="1"/>
    <d v="2019-08-08T00:00:00"/>
    <x v="105"/>
    <x v="2"/>
    <s v="Chennai Super Kings"/>
    <s v="Delhi Daredevils"/>
    <x v="3"/>
    <x v="0"/>
    <s v="normal"/>
    <x v="3"/>
    <n v="0"/>
    <n v="8"/>
    <s v="Asad Rauf"/>
    <s v="SK Tarapore"/>
  </r>
  <r>
    <n v="316"/>
    <s v="Visakhapatnam"/>
    <x v="1"/>
    <d v="2019-08-09T00:00:00"/>
    <x v="25"/>
    <x v="13"/>
    <s v="Deccan Chargers"/>
    <s v="Mumbai Indians"/>
    <x v="11"/>
    <x v="1"/>
    <s v="normal"/>
    <x v="6"/>
    <n v="0"/>
    <n v="5"/>
    <s v="AK Chaudhary"/>
    <s v="JD Cloete"/>
  </r>
  <r>
    <n v="314"/>
    <s v="Jaipur"/>
    <x v="1"/>
    <d v="2019-08-10T00:00:00"/>
    <x v="114"/>
    <x v="4"/>
    <s v="Rajasthan Royals"/>
    <s v="Kolkata Knight Riders"/>
    <x v="1"/>
    <x v="0"/>
    <s v="normal"/>
    <x v="4"/>
    <n v="22"/>
    <n v="0"/>
    <s v="BF Bowden"/>
    <s v="VA Kulkarni"/>
  </r>
  <r>
    <n v="315"/>
    <s v="Pune"/>
    <x v="1"/>
    <d v="2019-08-11T00:00:00"/>
    <x v="147"/>
    <x v="22"/>
    <s v="Pune Warriors"/>
    <s v="Kings XI Punjab"/>
    <x v="10"/>
    <x v="1"/>
    <s v="normal"/>
    <x v="11"/>
    <n v="22"/>
    <n v="0"/>
    <s v="S Das"/>
    <s v="SJA Taufel"/>
  </r>
  <r>
    <n v="312"/>
    <s v="Bangalore"/>
    <x v="1"/>
    <d v="2019-08-12T00:00:00"/>
    <x v="9"/>
    <x v="6"/>
    <s v="Royal Challengers Bangalore"/>
    <s v="Delhi Daredevils"/>
    <x v="3"/>
    <x v="0"/>
    <s v="normal"/>
    <x v="5"/>
    <n v="20"/>
    <n v="0"/>
    <s v="S Asnani"/>
    <s v="S Ravi"/>
  </r>
  <r>
    <n v="313"/>
    <s v="Visakhapatnam"/>
    <x v="1"/>
    <d v="2019-08-13T00:00:00"/>
    <x v="21"/>
    <x v="13"/>
    <s v="Chennai Super Kings"/>
    <s v="Deccan Chargers"/>
    <x v="11"/>
    <x v="0"/>
    <s v="normal"/>
    <x v="0"/>
    <n v="74"/>
    <n v="0"/>
    <s v="JD Cloete"/>
    <s v="HDPK Dharmasena"/>
  </r>
  <r>
    <n v="310"/>
    <s v="Mumbai"/>
    <x v="1"/>
    <d v="2019-08-14T00:00:00"/>
    <x v="67"/>
    <x v="0"/>
    <s v="Pune Warriors"/>
    <s v="Mumbai Indians"/>
    <x v="7"/>
    <x v="0"/>
    <s v="normal"/>
    <x v="11"/>
    <n v="28"/>
    <n v="0"/>
    <s v="AK Chaudhary"/>
    <s v="SJA Taufel"/>
  </r>
  <r>
    <n v="311"/>
    <s v="Jaipur"/>
    <x v="1"/>
    <d v="2019-08-15T00:00:00"/>
    <x v="79"/>
    <x v="4"/>
    <s v="Rajasthan Royals"/>
    <s v="Kings XI Punjab"/>
    <x v="5"/>
    <x v="0"/>
    <s v="normal"/>
    <x v="4"/>
    <n v="31"/>
    <n v="0"/>
    <s v="BF Bowden"/>
    <s v="SK Tarapore"/>
  </r>
  <r>
    <n v="309"/>
    <s v="Kolkata"/>
    <x v="1"/>
    <d v="2019-08-16T00:00:00"/>
    <x v="148"/>
    <x v="1"/>
    <s v="Kolkata Knight Riders"/>
    <s v="Delhi Daredevils"/>
    <x v="3"/>
    <x v="0"/>
    <s v="normal"/>
    <x v="3"/>
    <n v="0"/>
    <n v="8"/>
    <s v="S Asnani"/>
    <s v="HDPK Dharmasena"/>
  </r>
  <r>
    <n v="308"/>
    <s v="Chennai"/>
    <x v="1"/>
    <d v="2019-08-17T00:00:00"/>
    <x v="149"/>
    <x v="9"/>
    <s v="Chennai Super Kings"/>
    <s v="Mumbai Indians"/>
    <x v="7"/>
    <x v="0"/>
    <s v="normal"/>
    <x v="6"/>
    <n v="0"/>
    <n v="8"/>
    <s v="JD Cloete"/>
    <s v="SJA Taufel"/>
  </r>
  <r>
    <n v="307"/>
    <s v="Chennai"/>
    <x v="1"/>
    <d v="2019-08-18T00:00:00"/>
    <x v="111"/>
    <x v="9"/>
    <s v="Chennai Super Kings"/>
    <s v="Royal Challengers Bangalore"/>
    <x v="0"/>
    <x v="1"/>
    <s v="normal"/>
    <x v="0"/>
    <n v="58"/>
    <n v="0"/>
    <s v="Asad Rauf"/>
    <s v="SJA Taufel"/>
  </r>
  <r>
    <n v="306"/>
    <s v="Chennai"/>
    <x v="1"/>
    <d v="2019-08-19T00:00:00"/>
    <x v="31"/>
    <x v="9"/>
    <s v="Royal Challengers Bangalore"/>
    <s v="Mumbai Indians"/>
    <x v="7"/>
    <x v="0"/>
    <s v="normal"/>
    <x v="5"/>
    <n v="43"/>
    <n v="0"/>
    <s v="Asad Rauf"/>
    <s v="SJA Taufel"/>
  </r>
  <r>
    <n v="305"/>
    <s v="Mumbai"/>
    <x v="1"/>
    <d v="2019-08-20T00:00:00"/>
    <x v="150"/>
    <x v="0"/>
    <s v="Kolkata Knight Riders"/>
    <s v="Mumbai Indians"/>
    <x v="7"/>
    <x v="0"/>
    <s v="normal"/>
    <x v="6"/>
    <n v="0"/>
    <n v="4"/>
    <s v="Asad Rauf"/>
    <s v="SJA Taufel"/>
  </r>
  <r>
    <n v="304"/>
    <s v="Mumbai"/>
    <x v="1"/>
    <d v="2019-08-21T00:00:00"/>
    <x v="60"/>
    <x v="0"/>
    <s v="Royal Challengers Bangalore"/>
    <s v="Chennai Super Kings"/>
    <x v="0"/>
    <x v="0"/>
    <s v="normal"/>
    <x v="0"/>
    <n v="0"/>
    <n v="6"/>
    <s v="Asad Rauf"/>
    <s v="SJA Taufel"/>
  </r>
  <r>
    <n v="302"/>
    <s v="Bangalore"/>
    <x v="1"/>
    <d v="2019-08-22T00:00:00"/>
    <x v="31"/>
    <x v="6"/>
    <s v="Chennai Super Kings"/>
    <s v="Royal Challengers Bangalore"/>
    <x v="6"/>
    <x v="0"/>
    <s v="normal"/>
    <x v="5"/>
    <n v="0"/>
    <n v="8"/>
    <s v="K Hariharan"/>
    <s v="RE Koertzen"/>
  </r>
  <r>
    <n v="303"/>
    <s v="Kolkata"/>
    <x v="1"/>
    <d v="2019-08-23T00:00:00"/>
    <x v="151"/>
    <x v="1"/>
    <s v="Kolkata Knight Riders"/>
    <s v="Mumbai Indians"/>
    <x v="7"/>
    <x v="0"/>
    <s v="normal"/>
    <x v="6"/>
    <n v="0"/>
    <n v="5"/>
    <s v="SK Tarapore"/>
    <s v="SJA Taufel"/>
  </r>
  <r>
    <n v="300"/>
    <s v="Dharamsala"/>
    <x v="1"/>
    <d v="2019-08-24T00:00:00"/>
    <x v="16"/>
    <x v="23"/>
    <s v="Deccan Chargers"/>
    <s v="Kings XI Punjab"/>
    <x v="5"/>
    <x v="0"/>
    <s v="normal"/>
    <x v="12"/>
    <n v="82"/>
    <n v="0"/>
    <s v="Asad Rauf"/>
    <s v="AM Saheba"/>
  </r>
  <r>
    <n v="301"/>
    <s v="Delhi"/>
    <x v="1"/>
    <d v="2019-08-25T00:00:00"/>
    <x v="87"/>
    <x v="2"/>
    <s v="Delhi Daredevils"/>
    <s v="Pune Warriors"/>
    <x v="3"/>
    <x v="1"/>
    <s v="no result"/>
    <x v="10"/>
    <n v="0"/>
    <n v="0"/>
    <s v="SS Hazare"/>
    <s v="RJ Tucker"/>
  </r>
  <r>
    <n v="299"/>
    <s v="Mumbai"/>
    <x v="1"/>
    <d v="2019-08-26T00:00:00"/>
    <x v="0"/>
    <x v="0"/>
    <s v="Mumbai Indians"/>
    <s v="Rajasthan Royals"/>
    <x v="7"/>
    <x v="1"/>
    <s v="normal"/>
    <x v="4"/>
    <n v="0"/>
    <n v="10"/>
    <s v="RE Koertzen"/>
    <s v="PR Reiffel"/>
  </r>
  <r>
    <n v="298"/>
    <s v="Mumbai"/>
    <x v="1"/>
    <d v="2019-08-27T00:00:00"/>
    <x v="71"/>
    <x v="24"/>
    <s v="Pune Warriors"/>
    <s v="Kolkata Knight Riders"/>
    <x v="1"/>
    <x v="0"/>
    <s v="normal"/>
    <x v="2"/>
    <n v="0"/>
    <n v="7"/>
    <s v="S Ravi"/>
    <s v="SJA Taufel"/>
  </r>
  <r>
    <n v="297"/>
    <s v="Chennai"/>
    <x v="1"/>
    <d v="2019-08-28T00:00:00"/>
    <x v="45"/>
    <x v="9"/>
    <s v="Chennai Super Kings"/>
    <s v="Kochi Tuskers Kerala"/>
    <x v="0"/>
    <x v="1"/>
    <s v="normal"/>
    <x v="0"/>
    <n v="11"/>
    <n v="0"/>
    <s v="HDPK Dharmasena"/>
    <s v="RE Koertzen"/>
  </r>
  <r>
    <n v="296"/>
    <s v="Dharamsala"/>
    <x v="1"/>
    <d v="2019-08-29T00:00:00"/>
    <x v="119"/>
    <x v="23"/>
    <s v="Kings XI Punjab"/>
    <s v="Royal Challengers Bangalore"/>
    <x v="5"/>
    <x v="1"/>
    <s v="normal"/>
    <x v="7"/>
    <n v="111"/>
    <n v="0"/>
    <s v="Asad Rauf"/>
    <s v="AM Saheba"/>
  </r>
  <r>
    <n v="295"/>
    <s v="Mumbai"/>
    <x v="1"/>
    <d v="2019-08-30T00:00:00"/>
    <x v="4"/>
    <x v="24"/>
    <s v="Pune Warriors"/>
    <s v="Deccan Chargers"/>
    <x v="11"/>
    <x v="0"/>
    <s v="normal"/>
    <x v="12"/>
    <n v="0"/>
    <n v="6"/>
    <s v="S Ravi"/>
    <s v="SK Tarapore"/>
  </r>
  <r>
    <n v="293"/>
    <s v="Dharamsala"/>
    <x v="1"/>
    <d v="2019-08-31T00:00:00"/>
    <x v="90"/>
    <x v="23"/>
    <s v="Kings XI Punjab"/>
    <s v="Delhi Daredevils"/>
    <x v="3"/>
    <x v="0"/>
    <s v="normal"/>
    <x v="7"/>
    <n v="29"/>
    <n v="0"/>
    <s v="Asad Rauf"/>
    <s v="SL Shastri"/>
  </r>
  <r>
    <n v="294"/>
    <s v="Indore"/>
    <x v="1"/>
    <d v="2019-09-01T00:00:00"/>
    <x v="114"/>
    <x v="7"/>
    <s v="Rajasthan Royals"/>
    <s v="Kochi Tuskers Kerala"/>
    <x v="12"/>
    <x v="0"/>
    <s v="normal"/>
    <x v="13"/>
    <n v="0"/>
    <n v="8"/>
    <s v="PR Reiffel"/>
    <s v="RJ Tucker"/>
  </r>
  <r>
    <n v="291"/>
    <s v="Bangalore"/>
    <x v="1"/>
    <d v="2019-09-02T00:00:00"/>
    <x v="31"/>
    <x v="6"/>
    <s v="Kolkata Knight Riders"/>
    <s v="Royal Challengers Bangalore"/>
    <x v="6"/>
    <x v="0"/>
    <s v="normal"/>
    <x v="5"/>
    <n v="0"/>
    <n v="4"/>
    <s v="RE Koertzen"/>
    <s v="RB Tiffin"/>
  </r>
  <r>
    <n v="292"/>
    <s v="Mumbai"/>
    <x v="1"/>
    <d v="2019-09-03T00:00:00"/>
    <x v="4"/>
    <x v="0"/>
    <s v="Deccan Chargers"/>
    <s v="Mumbai Indians"/>
    <x v="11"/>
    <x v="1"/>
    <s v="normal"/>
    <x v="12"/>
    <n v="10"/>
    <n v="0"/>
    <s v="S Ravi"/>
    <s v="SK Tarapore"/>
  </r>
  <r>
    <n v="290"/>
    <s v="Indore"/>
    <x v="1"/>
    <d v="2019-09-04T00:00:00"/>
    <x v="129"/>
    <x v="7"/>
    <s v="Kochi Tuskers Kerala"/>
    <s v="Kings XI Punjab"/>
    <x v="5"/>
    <x v="0"/>
    <s v="normal"/>
    <x v="7"/>
    <n v="0"/>
    <n v="6"/>
    <s v="S Asnani"/>
    <s v="RJ Tucker"/>
  </r>
  <r>
    <n v="289"/>
    <s v="Chennai"/>
    <x v="1"/>
    <d v="2019-09-05T00:00:00"/>
    <x v="28"/>
    <x v="9"/>
    <s v="Chennai Super Kings"/>
    <s v="Delhi Daredevils"/>
    <x v="0"/>
    <x v="1"/>
    <s v="normal"/>
    <x v="0"/>
    <n v="18"/>
    <n v="0"/>
    <s v="AM Saheba"/>
    <s v="SL Shastri"/>
  </r>
  <r>
    <n v="288"/>
    <s v="Jaipur"/>
    <x v="1"/>
    <d v="2019-09-06T00:00:00"/>
    <x v="152"/>
    <x v="4"/>
    <s v="Rajasthan Royals"/>
    <s v="Royal Challengers Bangalore"/>
    <x v="6"/>
    <x v="0"/>
    <s v="normal"/>
    <x v="5"/>
    <n v="0"/>
    <n v="9"/>
    <s v="HDPK Dharmasena"/>
    <s v="K Hariharan"/>
  </r>
  <r>
    <n v="286"/>
    <s v="Hyderabad"/>
    <x v="1"/>
    <d v="2019-09-07T00:00:00"/>
    <x v="153"/>
    <x v="5"/>
    <s v="Deccan Chargers"/>
    <s v="Pune Warriors"/>
    <x v="11"/>
    <x v="1"/>
    <s v="normal"/>
    <x v="11"/>
    <n v="0"/>
    <n v="6"/>
    <s v="Asad Rauf"/>
    <s v="AM Saheba"/>
  </r>
  <r>
    <n v="287"/>
    <s v="Chandigarh"/>
    <x v="1"/>
    <d v="2019-09-08T00:00:00"/>
    <x v="154"/>
    <x v="15"/>
    <s v="Kings XI Punjab"/>
    <s v="Mumbai Indians"/>
    <x v="7"/>
    <x v="0"/>
    <s v="normal"/>
    <x v="7"/>
    <n v="76"/>
    <n v="0"/>
    <s v="SK Tarapore"/>
    <s v="RJ Tucker"/>
  </r>
  <r>
    <n v="285"/>
    <s v="Jaipur"/>
    <x v="1"/>
    <d v="2019-09-09T00:00:00"/>
    <x v="111"/>
    <x v="4"/>
    <s v="Chennai Super Kings"/>
    <s v="Rajasthan Royals"/>
    <x v="2"/>
    <x v="0"/>
    <s v="normal"/>
    <x v="0"/>
    <n v="63"/>
    <n v="0"/>
    <s v="K Hariharan"/>
    <s v="SJA Taufel"/>
  </r>
  <r>
    <n v="283"/>
    <s v="Bangalore"/>
    <x v="1"/>
    <d v="2019-09-10T00:00:00"/>
    <x v="31"/>
    <x v="6"/>
    <s v="Kochi Tuskers Kerala"/>
    <s v="Royal Challengers Bangalore"/>
    <x v="12"/>
    <x v="1"/>
    <s v="normal"/>
    <x v="5"/>
    <n v="0"/>
    <n v="9"/>
    <s v="Aleem Dar"/>
    <s v="SS Hazare"/>
  </r>
  <r>
    <n v="284"/>
    <s v="Chandigarh"/>
    <x v="1"/>
    <d v="2019-09-11T00:00:00"/>
    <x v="155"/>
    <x v="15"/>
    <s v="Kings XI Punjab"/>
    <s v="Pune Warriors"/>
    <x v="5"/>
    <x v="1"/>
    <s v="normal"/>
    <x v="11"/>
    <n v="0"/>
    <n v="5"/>
    <s v="SK Tarapore"/>
    <s v="RJ Tucker"/>
  </r>
  <r>
    <n v="281"/>
    <s v="Kolkata"/>
    <x v="1"/>
    <d v="2019-09-12T00:00:00"/>
    <x v="156"/>
    <x v="1"/>
    <s v="Chennai Super Kings"/>
    <s v="Kolkata Knight Riders"/>
    <x v="0"/>
    <x v="1"/>
    <s v="normal"/>
    <x v="2"/>
    <n v="10"/>
    <n v="0"/>
    <s v="Asad Rauf"/>
    <s v="PR Reiffel"/>
  </r>
  <r>
    <n v="282"/>
    <s v="Mumbai"/>
    <x v="1"/>
    <d v="2019-09-13T00:00:00"/>
    <x v="13"/>
    <x v="0"/>
    <s v="Mumbai Indians"/>
    <s v="Delhi Daredevils"/>
    <x v="3"/>
    <x v="0"/>
    <s v="normal"/>
    <x v="6"/>
    <n v="32"/>
    <n v="0"/>
    <s v="K Hariharan"/>
    <s v="SJA Taufel"/>
  </r>
  <r>
    <n v="280"/>
    <s v="Bangalore"/>
    <x v="1"/>
    <d v="2019-09-14T00:00:00"/>
    <x v="31"/>
    <x v="6"/>
    <s v="Royal Challengers Bangalore"/>
    <s v="Kings XI Punjab"/>
    <x v="5"/>
    <x v="0"/>
    <s v="normal"/>
    <x v="5"/>
    <n v="85"/>
    <n v="0"/>
    <s v="Aleem Dar"/>
    <s v="RB Tiffin"/>
  </r>
  <r>
    <n v="278"/>
    <s v="Kochi"/>
    <x v="1"/>
    <d v="2019-09-15T00:00:00"/>
    <x v="114"/>
    <x v="25"/>
    <s v="Kochi Tuskers Kerala"/>
    <s v="Kolkata Knight Riders"/>
    <x v="1"/>
    <x v="0"/>
    <s v="normal"/>
    <x v="13"/>
    <n v="17"/>
    <n v="0"/>
    <s v="S Ravi"/>
    <s v="RJ Tucker"/>
  </r>
  <r>
    <n v="279"/>
    <s v="Hyderabad"/>
    <x v="1"/>
    <d v="2019-09-16T00:00:00"/>
    <x v="107"/>
    <x v="5"/>
    <s v="Deccan Chargers"/>
    <s v="Delhi Daredevils"/>
    <x v="3"/>
    <x v="0"/>
    <s v="normal"/>
    <x v="3"/>
    <n v="0"/>
    <n v="4"/>
    <s v="Asad Rauf"/>
    <s v="AM Saheba"/>
  </r>
  <r>
    <n v="276"/>
    <s v="Chennai"/>
    <x v="1"/>
    <d v="2019-09-17T00:00:00"/>
    <x v="108"/>
    <x v="9"/>
    <s v="Rajasthan Royals"/>
    <s v="Chennai Super Kings"/>
    <x v="2"/>
    <x v="1"/>
    <s v="normal"/>
    <x v="0"/>
    <n v="0"/>
    <n v="8"/>
    <s v="SS Hazare"/>
    <s v="RB Tiffin"/>
  </r>
  <r>
    <n v="277"/>
    <s v="Mumbai"/>
    <x v="1"/>
    <d v="2019-09-18T00:00:00"/>
    <x v="155"/>
    <x v="24"/>
    <s v="Mumbai Indians"/>
    <s v="Pune Warriors"/>
    <x v="10"/>
    <x v="0"/>
    <s v="normal"/>
    <x v="6"/>
    <n v="21"/>
    <n v="0"/>
    <s v="HDPK Dharmasena"/>
    <s v="SJA Taufel"/>
  </r>
  <r>
    <n v="275"/>
    <s v="Hyderabad"/>
    <x v="1"/>
    <d v="2019-09-19T00:00:00"/>
    <x v="71"/>
    <x v="5"/>
    <s v="Kolkata Knight Riders"/>
    <s v="Deccan Chargers"/>
    <x v="11"/>
    <x v="0"/>
    <s v="normal"/>
    <x v="2"/>
    <n v="20"/>
    <n v="0"/>
    <s v="S Asnani"/>
    <s v="RJ Tucker"/>
  </r>
  <r>
    <n v="273"/>
    <s v="Mumbai"/>
    <x v="1"/>
    <d v="2019-09-20T00:00:00"/>
    <x v="63"/>
    <x v="0"/>
    <s v="Mumbai Indians"/>
    <s v="Kings XI Punjab"/>
    <x v="5"/>
    <x v="0"/>
    <s v="normal"/>
    <x v="6"/>
    <n v="23"/>
    <n v="0"/>
    <s v="HDPK Dharmasena"/>
    <s v="PR Reiffel"/>
  </r>
  <r>
    <n v="274"/>
    <s v="Delhi"/>
    <x v="1"/>
    <d v="2019-09-21T00:00:00"/>
    <x v="157"/>
    <x v="2"/>
    <s v="Delhi Daredevils"/>
    <s v="Kochi Tuskers Kerala"/>
    <x v="12"/>
    <x v="0"/>
    <s v="normal"/>
    <x v="13"/>
    <n v="0"/>
    <n v="7"/>
    <s v="Asad Rauf"/>
    <s v="SL Shastri"/>
  </r>
  <r>
    <n v="271"/>
    <s v="Jaipur"/>
    <x v="1"/>
    <d v="2019-09-22T00:00:00"/>
    <x v="158"/>
    <x v="4"/>
    <s v="Pune Warriors"/>
    <s v="Rajasthan Royals"/>
    <x v="2"/>
    <x v="0"/>
    <s v="normal"/>
    <x v="4"/>
    <n v="0"/>
    <n v="6"/>
    <s v="SK Tarapore"/>
    <s v="SJA Taufel"/>
  </r>
  <r>
    <n v="272"/>
    <s v="Chennai"/>
    <x v="1"/>
    <d v="2019-09-23T00:00:00"/>
    <x v="159"/>
    <x v="9"/>
    <s v="Chennai Super Kings"/>
    <s v="Deccan Chargers"/>
    <x v="0"/>
    <x v="1"/>
    <s v="normal"/>
    <x v="0"/>
    <n v="19"/>
    <n v="0"/>
    <s v="Aleem Dar"/>
    <s v="RB Tiffin"/>
  </r>
  <r>
    <n v="269"/>
    <s v="Kochi"/>
    <x v="1"/>
    <d v="2019-09-24T00:00:00"/>
    <x v="107"/>
    <x v="25"/>
    <s v="Delhi Daredevils"/>
    <s v="Kochi Tuskers Kerala"/>
    <x v="3"/>
    <x v="1"/>
    <s v="normal"/>
    <x v="3"/>
    <n v="38"/>
    <n v="0"/>
    <s v="HDPK Dharmasena"/>
    <s v="AL Hill"/>
  </r>
  <r>
    <n v="270"/>
    <s v="Kolkata"/>
    <x v="1"/>
    <d v="2019-09-25T00:00:00"/>
    <x v="156"/>
    <x v="1"/>
    <s v="Kings XI Punjab"/>
    <s v="Kolkata Knight Riders"/>
    <x v="1"/>
    <x v="0"/>
    <s v="normal"/>
    <x v="2"/>
    <n v="0"/>
    <n v="8"/>
    <s v="AM Saheba"/>
    <s v="SL Shastri"/>
  </r>
  <r>
    <n v="267"/>
    <s v="Jaipur"/>
    <x v="1"/>
    <d v="2019-09-26T00:00:00"/>
    <x v="160"/>
    <x v="4"/>
    <s v="Mumbai Indians"/>
    <s v="Rajasthan Royals"/>
    <x v="2"/>
    <x v="0"/>
    <s v="normal"/>
    <x v="4"/>
    <n v="0"/>
    <n v="7"/>
    <s v="Asad Rauf"/>
    <s v="SK Tarapore"/>
  </r>
  <r>
    <n v="268"/>
    <s v="Bangalore"/>
    <x v="1"/>
    <d v="2019-09-27T00:00:00"/>
    <x v="72"/>
    <x v="6"/>
    <s v="Royal Challengers Bangalore"/>
    <s v="Pune Warriors"/>
    <x v="10"/>
    <x v="0"/>
    <s v="normal"/>
    <x v="5"/>
    <n v="26"/>
    <n v="0"/>
    <s v="Aleem Dar"/>
    <s v="SS Hazare"/>
  </r>
  <r>
    <n v="266"/>
    <s v="Delhi"/>
    <x v="1"/>
    <d v="2019-09-28T00:00:00"/>
    <x v="161"/>
    <x v="2"/>
    <s v="Kolkata Knight Riders"/>
    <s v="Delhi Daredevils"/>
    <x v="3"/>
    <x v="0"/>
    <s v="normal"/>
    <x v="2"/>
    <n v="17"/>
    <n v="0"/>
    <s v="PR Reiffel"/>
    <s v="RJ Tucker"/>
  </r>
  <r>
    <n v="264"/>
    <s v="Mumbai"/>
    <x v="1"/>
    <d v="2019-09-29T00:00:00"/>
    <x v="162"/>
    <x v="24"/>
    <s v="Pune Warriors"/>
    <s v="Chennai Super Kings"/>
    <x v="10"/>
    <x v="1"/>
    <s v="normal"/>
    <x v="0"/>
    <n v="0"/>
    <n v="8"/>
    <s v="Asad Rauf"/>
    <s v="SL Shastri"/>
  </r>
  <r>
    <n v="265"/>
    <s v="Kochi"/>
    <x v="1"/>
    <d v="2019-09-30T00:00:00"/>
    <x v="124"/>
    <x v="25"/>
    <s v="Deccan Chargers"/>
    <s v="Kochi Tuskers Kerala"/>
    <x v="12"/>
    <x v="0"/>
    <s v="normal"/>
    <x v="12"/>
    <n v="55"/>
    <n v="0"/>
    <s v="HDPK Dharmasena"/>
    <s v="AL Hill"/>
  </r>
  <r>
    <n v="263"/>
    <s v="Delhi"/>
    <x v="1"/>
    <d v="2019-10-01T00:00:00"/>
    <x v="72"/>
    <x v="2"/>
    <s v="Delhi Daredevils"/>
    <s v="Royal Challengers Bangalore"/>
    <x v="6"/>
    <x v="0"/>
    <s v="normal"/>
    <x v="5"/>
    <n v="0"/>
    <n v="3"/>
    <s v="S Asnani"/>
    <s v="RJ Tucker"/>
  </r>
  <r>
    <n v="262"/>
    <s v="Chennai"/>
    <x v="1"/>
    <d v="2019-10-02T00:00:00"/>
    <x v="108"/>
    <x v="9"/>
    <s v="Chennai Super Kings"/>
    <s v="Pune Warriors"/>
    <x v="10"/>
    <x v="0"/>
    <s v="normal"/>
    <x v="0"/>
    <n v="25"/>
    <n v="0"/>
    <s v="Aleem Dar"/>
    <s v="RB Tiffin"/>
  </r>
  <r>
    <n v="260"/>
    <s v="Hyderabad"/>
    <x v="1"/>
    <d v="2019-10-03T00:00:00"/>
    <x v="96"/>
    <x v="5"/>
    <s v="Mumbai Indians"/>
    <s v="Deccan Chargers"/>
    <x v="11"/>
    <x v="0"/>
    <s v="normal"/>
    <x v="6"/>
    <n v="37"/>
    <n v="0"/>
    <s v="HDPK Dharmasena"/>
    <s v="AL Hill"/>
  </r>
  <r>
    <n v="261"/>
    <s v="Jaipur"/>
    <x v="1"/>
    <d v="2019-10-04T00:00:00"/>
    <x v="163"/>
    <x v="4"/>
    <s v="Kochi Tuskers Kerala"/>
    <s v="Rajasthan Royals"/>
    <x v="2"/>
    <x v="0"/>
    <s v="normal"/>
    <x v="4"/>
    <n v="0"/>
    <n v="8"/>
    <s v="BR Doctrove"/>
    <s v="SK Tarapore"/>
  </r>
  <r>
    <n v="259"/>
    <s v="Delhi"/>
    <x v="1"/>
    <d v="2019-10-05T00:00:00"/>
    <x v="53"/>
    <x v="2"/>
    <s v="Delhi Daredevils"/>
    <s v="Kings XI Punjab"/>
    <x v="5"/>
    <x v="0"/>
    <s v="normal"/>
    <x v="3"/>
    <n v="29"/>
    <n v="0"/>
    <s v="S Asnani"/>
    <s v="RE Koertzen"/>
  </r>
  <r>
    <n v="257"/>
    <s v="Mumbai"/>
    <x v="1"/>
    <d v="2019-10-06T00:00:00"/>
    <x v="92"/>
    <x v="0"/>
    <s v="Mumbai Indians"/>
    <s v="Chennai Super Kings"/>
    <x v="0"/>
    <x v="0"/>
    <s v="normal"/>
    <x v="6"/>
    <n v="8"/>
    <n v="0"/>
    <s v="Asad Rauf"/>
    <s v="AM Saheba"/>
  </r>
  <r>
    <n v="258"/>
    <s v="Kolkata"/>
    <x v="1"/>
    <d v="2019-10-07T00:00:00"/>
    <x v="31"/>
    <x v="1"/>
    <s v="Kolkata Knight Riders"/>
    <s v="Royal Challengers Bangalore"/>
    <x v="6"/>
    <x v="0"/>
    <s v="normal"/>
    <x v="5"/>
    <n v="0"/>
    <n v="9"/>
    <s v="SS Hazare"/>
    <s v="RB Tiffin"/>
  </r>
  <r>
    <n v="256"/>
    <s v="Chandigarh"/>
    <x v="1"/>
    <d v="2019-10-08T00:00:00"/>
    <x v="99"/>
    <x v="15"/>
    <s v="Kings XI Punjab"/>
    <s v="Rajasthan Royals"/>
    <x v="2"/>
    <x v="0"/>
    <s v="normal"/>
    <x v="7"/>
    <n v="48"/>
    <n v="0"/>
    <s v="S Asnani"/>
    <s v="PR Reiffel"/>
  </r>
  <r>
    <n v="254"/>
    <s v="Mumbai"/>
    <x v="1"/>
    <d v="2019-10-09T00:00:00"/>
    <x v="150"/>
    <x v="0"/>
    <s v="Pune Warriors"/>
    <s v="Mumbai Indians"/>
    <x v="10"/>
    <x v="1"/>
    <s v="normal"/>
    <x v="6"/>
    <n v="0"/>
    <n v="7"/>
    <s v="Asad Rauf"/>
    <s v="AM Saheba"/>
  </r>
  <r>
    <n v="255"/>
    <s v="Kolkata"/>
    <x v="1"/>
    <d v="2019-10-10T00:00:00"/>
    <x v="164"/>
    <x v="1"/>
    <s v="Kochi Tuskers Kerala"/>
    <s v="Kolkata Knight Riders"/>
    <x v="1"/>
    <x v="0"/>
    <s v="normal"/>
    <x v="13"/>
    <n v="6"/>
    <n v="0"/>
    <s v="Aleem Dar"/>
    <s v="RB Tiffin"/>
  </r>
  <r>
    <n v="253"/>
    <s v="Delhi"/>
    <x v="1"/>
    <d v="2019-10-11T00:00:00"/>
    <x v="165"/>
    <x v="2"/>
    <s v="Deccan Chargers"/>
    <s v="Delhi Daredevils"/>
    <x v="11"/>
    <x v="1"/>
    <s v="normal"/>
    <x v="12"/>
    <n v="16"/>
    <n v="0"/>
    <s v="PR Reiffel"/>
    <s v="RJ Tucker"/>
  </r>
  <r>
    <n v="252"/>
    <s v="Kochi"/>
    <x v="1"/>
    <d v="2019-10-12T00:00:00"/>
    <x v="97"/>
    <x v="25"/>
    <s v="Chennai Super Kings"/>
    <s v="Kochi Tuskers Kerala"/>
    <x v="12"/>
    <x v="0"/>
    <s v="normal"/>
    <x v="13"/>
    <n v="0"/>
    <n v="7"/>
    <s v="K Hariharan"/>
    <s v="AL Hill"/>
  </r>
  <r>
    <n v="250"/>
    <s v="Mumbai"/>
    <x v="1"/>
    <d v="2019-10-13T00:00:00"/>
    <x v="68"/>
    <x v="24"/>
    <s v="Pune Warriors"/>
    <s v="Delhi Daredevils"/>
    <x v="3"/>
    <x v="0"/>
    <s v="normal"/>
    <x v="3"/>
    <n v="0"/>
    <n v="3"/>
    <s v="Asad Rauf"/>
    <s v="AM Saheba"/>
  </r>
  <r>
    <n v="251"/>
    <s v="Kolkata"/>
    <x v="1"/>
    <d v="2019-10-14T00:00:00"/>
    <x v="146"/>
    <x v="1"/>
    <s v="Rajasthan Royals"/>
    <s v="Kolkata Knight Riders"/>
    <x v="1"/>
    <x v="0"/>
    <s v="normal"/>
    <x v="2"/>
    <n v="0"/>
    <n v="8"/>
    <s v="Aleem Dar"/>
    <s v="RB Tiffin"/>
  </r>
  <r>
    <n v="248"/>
    <s v="Chennai"/>
    <x v="1"/>
    <d v="2019-10-15T00:00:00"/>
    <x v="108"/>
    <x v="9"/>
    <s v="Chennai Super Kings"/>
    <s v="Royal Challengers Bangalore"/>
    <x v="0"/>
    <x v="1"/>
    <s v="normal"/>
    <x v="0"/>
    <n v="21"/>
    <n v="0"/>
    <s v="HDPK Dharmasena"/>
    <s v="AL Hill"/>
  </r>
  <r>
    <n v="249"/>
    <s v="Hyderabad"/>
    <x v="1"/>
    <d v="2019-10-16T00:00:00"/>
    <x v="166"/>
    <x v="5"/>
    <s v="Deccan Chargers"/>
    <s v="Kings XI Punjab"/>
    <x v="5"/>
    <x v="0"/>
    <s v="normal"/>
    <x v="7"/>
    <n v="0"/>
    <n v="8"/>
    <s v="RE Koertzen"/>
    <s v="S Ravi"/>
  </r>
  <r>
    <n v="246"/>
    <s v="Jaipur"/>
    <x v="1"/>
    <d v="2019-10-17T00:00:00"/>
    <x v="55"/>
    <x v="4"/>
    <s v="Rajasthan Royals"/>
    <s v="Kolkata Knight Riders"/>
    <x v="1"/>
    <x v="0"/>
    <s v="normal"/>
    <x v="2"/>
    <n v="0"/>
    <n v="9"/>
    <s v="Aleem Dar"/>
    <s v="SS Hazare"/>
  </r>
  <r>
    <n v="247"/>
    <s v="Mumbai"/>
    <x v="1"/>
    <d v="2019-10-18T00:00:00"/>
    <x v="97"/>
    <x v="0"/>
    <s v="Mumbai Indians"/>
    <s v="Kochi Tuskers Kerala"/>
    <x v="12"/>
    <x v="0"/>
    <s v="normal"/>
    <x v="13"/>
    <n v="0"/>
    <n v="8"/>
    <s v="BR Doctrove"/>
    <s v="PR Reiffel"/>
  </r>
  <r>
    <n v="245"/>
    <s v="Hyderabad"/>
    <x v="1"/>
    <d v="2019-10-19T00:00:00"/>
    <x v="109"/>
    <x v="5"/>
    <s v="Deccan Chargers"/>
    <s v="Royal Challengers Bangalore"/>
    <x v="6"/>
    <x v="0"/>
    <s v="normal"/>
    <x v="12"/>
    <n v="33"/>
    <n v="0"/>
    <s v="RE Koertzen"/>
    <s v="S Ravi"/>
  </r>
  <r>
    <n v="243"/>
    <s v="Chandigarh"/>
    <x v="1"/>
    <d v="2019-10-20T00:00:00"/>
    <x v="166"/>
    <x v="15"/>
    <s v="Chennai Super Kings"/>
    <s v="Kings XI Punjab"/>
    <x v="5"/>
    <x v="0"/>
    <s v="normal"/>
    <x v="7"/>
    <n v="0"/>
    <n v="6"/>
    <s v="Asad Rauf"/>
    <s v="SL Shastri"/>
  </r>
  <r>
    <n v="244"/>
    <s v="Mumbai"/>
    <x v="1"/>
    <d v="2019-10-21T00:00:00"/>
    <x v="167"/>
    <x v="24"/>
    <s v="Kochi Tuskers Kerala"/>
    <s v="Pune Warriors"/>
    <x v="12"/>
    <x v="1"/>
    <s v="normal"/>
    <x v="11"/>
    <n v="0"/>
    <n v="4"/>
    <s v="S Asnani"/>
    <s v="PR Reiffel"/>
  </r>
  <r>
    <n v="241"/>
    <s v="Jaipur"/>
    <x v="1"/>
    <d v="2019-10-22T00:00:00"/>
    <x v="163"/>
    <x v="4"/>
    <s v="Delhi Daredevils"/>
    <s v="Rajasthan Royals"/>
    <x v="3"/>
    <x v="1"/>
    <s v="normal"/>
    <x v="4"/>
    <n v="0"/>
    <n v="6"/>
    <s v="Aleem Dar"/>
    <s v="RB Tiffin"/>
  </r>
  <r>
    <n v="242"/>
    <s v="Bangalore"/>
    <x v="1"/>
    <d v="2019-10-23T00:00:00"/>
    <x v="122"/>
    <x v="6"/>
    <s v="Royal Challengers Bangalore"/>
    <s v="Mumbai Indians"/>
    <x v="7"/>
    <x v="0"/>
    <s v="normal"/>
    <x v="6"/>
    <n v="0"/>
    <n v="9"/>
    <s v="HDPK Dharmasena"/>
    <s v="AL Hill"/>
  </r>
  <r>
    <n v="240"/>
    <s v="Kolkata"/>
    <x v="1"/>
    <d v="2019-10-24T00:00:00"/>
    <x v="113"/>
    <x v="1"/>
    <s v="Kolkata Knight Riders"/>
    <s v="Deccan Chargers"/>
    <x v="1"/>
    <x v="1"/>
    <s v="normal"/>
    <x v="2"/>
    <n v="9"/>
    <n v="0"/>
    <s v="RE Koertzen"/>
    <s v="SK Tarapore"/>
  </r>
  <r>
    <n v="238"/>
    <s v="Delhi"/>
    <x v="1"/>
    <d v="2019-10-25T00:00:00"/>
    <x v="96"/>
    <x v="2"/>
    <s v="Delhi Daredevils"/>
    <s v="Mumbai Indians"/>
    <x v="3"/>
    <x v="1"/>
    <s v="normal"/>
    <x v="6"/>
    <n v="0"/>
    <n v="8"/>
    <s v="AM Saheba"/>
    <s v="RB Tiffin"/>
  </r>
  <r>
    <n v="239"/>
    <s v="Mumbai"/>
    <x v="1"/>
    <d v="2019-10-26T00:00:00"/>
    <x v="168"/>
    <x v="24"/>
    <s v="Kings XI Punjab"/>
    <s v="Pune Warriors"/>
    <x v="5"/>
    <x v="1"/>
    <s v="normal"/>
    <x v="11"/>
    <n v="0"/>
    <n v="7"/>
    <s v="BR Doctrove"/>
    <s v="PR Reiffel"/>
  </r>
  <r>
    <n v="236"/>
    <s v="Hyderabad"/>
    <x v="1"/>
    <d v="2019-10-27T00:00:00"/>
    <x v="130"/>
    <x v="5"/>
    <s v="Deccan Chargers"/>
    <s v="Rajasthan Royals"/>
    <x v="2"/>
    <x v="0"/>
    <s v="normal"/>
    <x v="4"/>
    <n v="0"/>
    <n v="8"/>
    <s v="RE Koertzen"/>
    <s v="SK Tarapore"/>
  </r>
  <r>
    <n v="237"/>
    <s v="Kochi"/>
    <x v="1"/>
    <d v="2019-10-28T00:00:00"/>
    <x v="9"/>
    <x v="25"/>
    <s v="Kochi Tuskers Kerala"/>
    <s v="Royal Challengers Bangalore"/>
    <x v="12"/>
    <x v="1"/>
    <s v="normal"/>
    <x v="5"/>
    <n v="0"/>
    <n v="6"/>
    <s v="HDPK Dharmasena"/>
    <s v="K Hariharan"/>
  </r>
  <r>
    <n v="235"/>
    <s v="Chennai"/>
    <x v="1"/>
    <d v="2019-10-29T00:00:00"/>
    <x v="169"/>
    <x v="9"/>
    <s v="Chennai Super Kings"/>
    <s v="Kolkata Knight Riders"/>
    <x v="0"/>
    <x v="1"/>
    <s v="normal"/>
    <x v="0"/>
    <n v="2"/>
    <n v="0"/>
    <s v="BR Doctrove"/>
    <s v="PR Reiffel"/>
  </r>
  <r>
    <n v="234"/>
    <s v="Mumbai"/>
    <x v="1"/>
    <d v="2019-10-30T00:00:00"/>
    <x v="60"/>
    <x v="24"/>
    <s v="Chennai Super Kings"/>
    <s v="Mumbai Indians"/>
    <x v="0"/>
    <x v="1"/>
    <s v="normal"/>
    <x v="0"/>
    <n v="22"/>
    <n v="0"/>
    <s v="RE Koertzen"/>
    <s v="SJA Taufel"/>
  </r>
  <r>
    <n v="233"/>
    <s v="Mumbai"/>
    <x v="1"/>
    <d v="2019-10-31T00:00:00"/>
    <x v="170"/>
    <x v="24"/>
    <s v="Deccan Chargers"/>
    <s v="Royal Challengers Bangalore"/>
    <x v="11"/>
    <x v="1"/>
    <s v="normal"/>
    <x v="5"/>
    <n v="0"/>
    <n v="9"/>
    <s v="RE Koertzen"/>
    <s v="SJA Taufel"/>
  </r>
  <r>
    <n v="232"/>
    <s v="Mumbai"/>
    <x v="1"/>
    <d v="2019-11-01T00:00:00"/>
    <x v="162"/>
    <x v="24"/>
    <s v="Chennai Super Kings"/>
    <s v="Deccan Chargers"/>
    <x v="0"/>
    <x v="1"/>
    <s v="normal"/>
    <x v="0"/>
    <n v="38"/>
    <n v="0"/>
    <s v="BR Doctrove"/>
    <s v="RB Tiffin"/>
  </r>
  <r>
    <n v="231"/>
    <s v="Mumbai"/>
    <x v="1"/>
    <d v="2019-11-02T00:00:00"/>
    <x v="63"/>
    <x v="24"/>
    <s v="Mumbai Indians"/>
    <s v="Royal Challengers Bangalore"/>
    <x v="7"/>
    <x v="1"/>
    <s v="normal"/>
    <x v="6"/>
    <n v="35"/>
    <n v="0"/>
    <s v="BR Doctrove"/>
    <s v="RB Tiffin"/>
  </r>
  <r>
    <n v="230"/>
    <s v="Kolkata"/>
    <x v="1"/>
    <d v="2019-11-03T00:00:00"/>
    <x v="171"/>
    <x v="1"/>
    <s v="Mumbai Indians"/>
    <s v="Kolkata Knight Riders"/>
    <x v="7"/>
    <x v="1"/>
    <s v="normal"/>
    <x v="2"/>
    <n v="0"/>
    <n v="9"/>
    <s v="BG Jerling"/>
    <s v="RE Koertzen"/>
  </r>
  <r>
    <n v="228"/>
    <s v="Dharamsala"/>
    <x v="1"/>
    <d v="2019-11-04T00:00:00"/>
    <x v="28"/>
    <x v="23"/>
    <s v="Kings XI Punjab"/>
    <s v="Chennai Super Kings"/>
    <x v="0"/>
    <x v="0"/>
    <s v="normal"/>
    <x v="0"/>
    <n v="0"/>
    <n v="6"/>
    <s v="BF Bowden"/>
    <s v="AM Saheba"/>
  </r>
  <r>
    <n v="229"/>
    <s v="Delhi"/>
    <x v="1"/>
    <d v="2019-11-05T00:00:00"/>
    <x v="172"/>
    <x v="2"/>
    <s v="Deccan Chargers"/>
    <s v="Delhi Daredevils"/>
    <x v="11"/>
    <x v="1"/>
    <s v="normal"/>
    <x v="12"/>
    <n v="11"/>
    <n v="0"/>
    <s v="BR Doctrove"/>
    <s v="SK Tarapore"/>
  </r>
  <r>
    <n v="226"/>
    <s v="Bangalore"/>
    <x v="1"/>
    <d v="2019-11-06T00:00:00"/>
    <x v="173"/>
    <x v="6"/>
    <s v="Mumbai Indians"/>
    <s v="Royal Challengers Bangalore"/>
    <x v="6"/>
    <x v="0"/>
    <s v="normal"/>
    <x v="6"/>
    <n v="57"/>
    <n v="0"/>
    <s v="HDPK Dharmasena"/>
    <s v="SJA Taufel"/>
  </r>
  <r>
    <n v="227"/>
    <s v="Kolkata"/>
    <x v="1"/>
    <d v="2019-11-07T00:00:00"/>
    <x v="42"/>
    <x v="1"/>
    <s v="Rajasthan Royals"/>
    <s v="Kolkata Knight Riders"/>
    <x v="2"/>
    <x v="1"/>
    <s v="normal"/>
    <x v="2"/>
    <n v="0"/>
    <n v="8"/>
    <s v="BG Jerling"/>
    <s v="RB Tiffin"/>
  </r>
  <r>
    <n v="225"/>
    <s v="Dharamsala"/>
    <x v="1"/>
    <d v="2019-11-08T00:00:00"/>
    <x v="25"/>
    <x v="23"/>
    <s v="Kings XI Punjab"/>
    <s v="Deccan Chargers"/>
    <x v="11"/>
    <x v="0"/>
    <s v="normal"/>
    <x v="12"/>
    <n v="0"/>
    <n v="5"/>
    <s v="M Erasmus"/>
    <s v="AM Saheba"/>
  </r>
  <r>
    <n v="224"/>
    <s v="Chennai"/>
    <x v="1"/>
    <d v="2019-11-09T00:00:00"/>
    <x v="55"/>
    <x v="9"/>
    <s v="Chennai Super Kings"/>
    <s v="Delhi Daredevils"/>
    <x v="0"/>
    <x v="1"/>
    <s v="normal"/>
    <x v="3"/>
    <n v="0"/>
    <n v="6"/>
    <s v="HDPK Dharmasena"/>
    <s v="SS Hazare"/>
  </r>
  <r>
    <n v="223"/>
    <s v="Jaipur"/>
    <x v="1"/>
    <d v="2019-11-10T00:00:00"/>
    <x v="141"/>
    <x v="4"/>
    <s v="Rajasthan Royals"/>
    <s v="Royal Challengers Bangalore"/>
    <x v="2"/>
    <x v="1"/>
    <s v="normal"/>
    <x v="5"/>
    <n v="0"/>
    <n v="5"/>
    <s v="BR Doctrove"/>
    <s v="S Ravi"/>
  </r>
  <r>
    <n v="221"/>
    <s v="Mumbai"/>
    <x v="1"/>
    <d v="2019-11-11T00:00:00"/>
    <x v="63"/>
    <x v="16"/>
    <s v="Mumbai Indians"/>
    <s v="Delhi Daredevils"/>
    <x v="7"/>
    <x v="1"/>
    <s v="normal"/>
    <x v="6"/>
    <n v="39"/>
    <n v="0"/>
    <s v="S Asnani"/>
    <s v="DJ Harper"/>
  </r>
  <r>
    <n v="222"/>
    <s v="Chennai"/>
    <x v="1"/>
    <d v="2019-11-12T00:00:00"/>
    <x v="174"/>
    <x v="9"/>
    <s v="Kolkata Knight Riders"/>
    <s v="Chennai Super Kings"/>
    <x v="1"/>
    <x v="1"/>
    <s v="normal"/>
    <x v="0"/>
    <n v="0"/>
    <n v="9"/>
    <s v="SS Hazare"/>
    <s v="SJA Taufel"/>
  </r>
  <r>
    <n v="220"/>
    <s v="Nagpur"/>
    <x v="1"/>
    <d v="2019-11-13T00:00:00"/>
    <x v="125"/>
    <x v="26"/>
    <s v="Deccan Chargers"/>
    <s v="Royal Challengers Bangalore"/>
    <x v="6"/>
    <x v="0"/>
    <s v="normal"/>
    <x v="12"/>
    <n v="13"/>
    <n v="0"/>
    <s v="RE Koertzen"/>
    <s v="RB Tiffin"/>
  </r>
  <r>
    <n v="218"/>
    <s v="Delhi"/>
    <x v="1"/>
    <d v="2019-11-14T00:00:00"/>
    <x v="90"/>
    <x v="2"/>
    <s v="Delhi Daredevils"/>
    <s v="Kings XI Punjab"/>
    <x v="3"/>
    <x v="1"/>
    <s v="normal"/>
    <x v="7"/>
    <n v="0"/>
    <n v="7"/>
    <s v="BF Bowden"/>
    <s v="AM Saheba"/>
  </r>
  <r>
    <n v="219"/>
    <s v="Jaipur"/>
    <x v="1"/>
    <d v="2019-11-15T00:00:00"/>
    <x v="122"/>
    <x v="4"/>
    <s v="Mumbai Indians"/>
    <s v="Rajasthan Royals"/>
    <x v="2"/>
    <x v="0"/>
    <s v="normal"/>
    <x v="6"/>
    <n v="37"/>
    <n v="0"/>
    <s v="BR Doctrove"/>
    <s v="SK Tarapore"/>
  </r>
  <r>
    <n v="216"/>
    <s v="Nagpur"/>
    <x v="1"/>
    <d v="2019-11-16T00:00:00"/>
    <x v="175"/>
    <x v="26"/>
    <s v="Chennai Super Kings"/>
    <s v="Deccan Chargers"/>
    <x v="0"/>
    <x v="1"/>
    <s v="normal"/>
    <x v="12"/>
    <n v="0"/>
    <n v="6"/>
    <s v="HDPK Dharmasena"/>
    <s v="SJA Taufel"/>
  </r>
  <r>
    <n v="217"/>
    <s v="Bangalore"/>
    <x v="1"/>
    <d v="2019-11-17T00:00:00"/>
    <x v="126"/>
    <x v="6"/>
    <s v="Kolkata Knight Riders"/>
    <s v="Royal Challengers Bangalore"/>
    <x v="6"/>
    <x v="0"/>
    <s v="normal"/>
    <x v="5"/>
    <n v="0"/>
    <n v="7"/>
    <s v="K Hariharan"/>
    <s v="DJ Harper"/>
  </r>
  <r>
    <n v="215"/>
    <s v="Chandigarh"/>
    <x v="1"/>
    <d v="2019-11-18T00:00:00"/>
    <x v="137"/>
    <x v="15"/>
    <s v="Mumbai Indians"/>
    <s v="Kings XI Punjab"/>
    <x v="7"/>
    <x v="1"/>
    <s v="normal"/>
    <x v="7"/>
    <n v="0"/>
    <n v="6"/>
    <s v="M Erasmus"/>
    <s v="AM Saheba"/>
  </r>
  <r>
    <n v="214"/>
    <s v="Bangalore"/>
    <x v="1"/>
    <d v="2019-11-19T00:00:00"/>
    <x v="176"/>
    <x v="6"/>
    <s v="Royal Challengers Bangalore"/>
    <s v="Deccan Chargers"/>
    <x v="11"/>
    <x v="0"/>
    <s v="normal"/>
    <x v="12"/>
    <n v="0"/>
    <n v="7"/>
    <s v="S Asnani"/>
    <s v="DJ Harper"/>
  </r>
  <r>
    <n v="212"/>
    <s v="Jaipur"/>
    <x v="1"/>
    <d v="2019-11-20T00:00:00"/>
    <x v="177"/>
    <x v="4"/>
    <s v="Kings XI Punjab"/>
    <s v="Rajasthan Royals"/>
    <x v="5"/>
    <x v="1"/>
    <s v="normal"/>
    <x v="4"/>
    <n v="0"/>
    <n v="9"/>
    <s v="S Ravi"/>
    <s v="SK Tarapore"/>
  </r>
  <r>
    <n v="213"/>
    <s v="Kolkata"/>
    <x v="1"/>
    <d v="2019-11-21T00:00:00"/>
    <x v="140"/>
    <x v="1"/>
    <s v="Kolkata Knight Riders"/>
    <s v="Delhi Daredevils"/>
    <x v="1"/>
    <x v="1"/>
    <s v="normal"/>
    <x v="2"/>
    <n v="14"/>
    <n v="0"/>
    <s v="BG Jerling"/>
    <s v="RE Koertzen"/>
  </r>
  <r>
    <n v="211"/>
    <s v="Chennai"/>
    <x v="1"/>
    <d v="2019-11-22T00:00:00"/>
    <x v="60"/>
    <x v="9"/>
    <s v="Chennai Super Kings"/>
    <s v="Mumbai Indians"/>
    <x v="0"/>
    <x v="1"/>
    <s v="normal"/>
    <x v="0"/>
    <n v="24"/>
    <n v="0"/>
    <s v="S Asnani"/>
    <s v="DJ Harper"/>
  </r>
  <r>
    <n v="210"/>
    <s v="Nagpur"/>
    <x v="1"/>
    <d v="2019-11-23T00:00:00"/>
    <x v="163"/>
    <x v="26"/>
    <s v="Rajasthan Royals"/>
    <s v="Deccan Chargers"/>
    <x v="2"/>
    <x v="1"/>
    <s v="normal"/>
    <x v="4"/>
    <n v="2"/>
    <n v="0"/>
    <s v="HDPK Dharmasena"/>
    <s v="SJA Taufel"/>
  </r>
  <r>
    <n v="208"/>
    <s v="Kolkata"/>
    <x v="1"/>
    <d v="2019-11-24T00:00:00"/>
    <x v="164"/>
    <x v="1"/>
    <s v="Kolkata Knight Riders"/>
    <s v="Kings XI Punjab"/>
    <x v="1"/>
    <x v="1"/>
    <s v="normal"/>
    <x v="7"/>
    <n v="0"/>
    <n v="8"/>
    <s v="S Asnani"/>
    <s v="DJ Harper"/>
  </r>
  <r>
    <n v="209"/>
    <s v="Delhi"/>
    <x v="1"/>
    <d v="2019-11-25T00:00:00"/>
    <x v="178"/>
    <x v="2"/>
    <s v="Delhi Daredevils"/>
    <s v="Royal Challengers Bangalore"/>
    <x v="3"/>
    <x v="1"/>
    <s v="normal"/>
    <x v="3"/>
    <n v="37"/>
    <n v="0"/>
    <s v="BF Bowden"/>
    <s v="M Erasmus"/>
  </r>
  <r>
    <n v="206"/>
    <s v="Chennai"/>
    <x v="1"/>
    <d v="2019-11-26T00:00:00"/>
    <x v="111"/>
    <x v="9"/>
    <s v="Chennai Super Kings"/>
    <s v="Rajasthan Royals"/>
    <x v="0"/>
    <x v="1"/>
    <s v="normal"/>
    <x v="0"/>
    <n v="23"/>
    <n v="0"/>
    <s v="RE Koertzen"/>
    <s v="RB Tiffin"/>
  </r>
  <r>
    <n v="207"/>
    <s v="Mumbai"/>
    <x v="1"/>
    <d v="2019-11-27T00:00:00"/>
    <x v="13"/>
    <x v="16"/>
    <s v="Mumbai Indians"/>
    <s v="Deccan Chargers"/>
    <x v="7"/>
    <x v="1"/>
    <s v="normal"/>
    <x v="6"/>
    <n v="63"/>
    <n v="0"/>
    <s v="BR Doctrove"/>
    <s v="S Ravi"/>
  </r>
  <r>
    <n v="205"/>
    <s v="Chandigarh"/>
    <x v="1"/>
    <d v="2019-11-28T00:00:00"/>
    <x v="141"/>
    <x v="15"/>
    <s v="Kings XI Punjab"/>
    <s v="Royal Challengers Bangalore"/>
    <x v="5"/>
    <x v="1"/>
    <s v="normal"/>
    <x v="5"/>
    <n v="0"/>
    <n v="6"/>
    <s v="BF Bowden"/>
    <s v="M Erasmus"/>
  </r>
  <r>
    <n v="204"/>
    <s v="Kolkata"/>
    <x v="1"/>
    <d v="2019-11-29T00:00:00"/>
    <x v="140"/>
    <x v="1"/>
    <s v="Kolkata Knight Riders"/>
    <s v="Deccan Chargers"/>
    <x v="1"/>
    <x v="1"/>
    <s v="normal"/>
    <x v="2"/>
    <n v="24"/>
    <n v="0"/>
    <s v="K Hariharan"/>
    <s v="DJ Harper"/>
  </r>
  <r>
    <n v="202"/>
    <s v="Chennai"/>
    <x v="1"/>
    <d v="2019-11-30T00:00:00"/>
    <x v="111"/>
    <x v="9"/>
    <s v="Royal Challengers Bangalore"/>
    <s v="Chennai Super Kings"/>
    <x v="6"/>
    <x v="1"/>
    <s v="normal"/>
    <x v="0"/>
    <n v="0"/>
    <n v="5"/>
    <s v="BG Jerling"/>
    <s v="RE Koertzen"/>
  </r>
  <r>
    <n v="203"/>
    <s v="Delhi"/>
    <x v="1"/>
    <d v="2019-12-01T00:00:00"/>
    <x v="129"/>
    <x v="2"/>
    <s v="Delhi Daredevils"/>
    <s v="Rajasthan Royals"/>
    <x v="3"/>
    <x v="1"/>
    <s v="normal"/>
    <x v="3"/>
    <n v="67"/>
    <n v="0"/>
    <s v="HDPK Dharmasena"/>
    <s v="SJA Taufel"/>
  </r>
  <r>
    <n v="201"/>
    <s v="Mumbai"/>
    <x v="1"/>
    <d v="2019-12-02T00:00:00"/>
    <x v="96"/>
    <x v="16"/>
    <s v="Kings XI Punjab"/>
    <s v="Mumbai Indians"/>
    <x v="7"/>
    <x v="0"/>
    <s v="normal"/>
    <x v="6"/>
    <n v="0"/>
    <n v="4"/>
    <s v="BR Doctrove"/>
    <s v="SK Tarapore"/>
  </r>
  <r>
    <n v="200"/>
    <s v="Delhi"/>
    <x v="1"/>
    <d v="2019-12-03T00:00:00"/>
    <x v="53"/>
    <x v="2"/>
    <s v="Delhi Daredevils"/>
    <s v="Kolkata Knight Riders"/>
    <x v="3"/>
    <x v="1"/>
    <s v="normal"/>
    <x v="3"/>
    <n v="40"/>
    <n v="0"/>
    <s v="SS Hazare"/>
    <s v="SJA Taufel"/>
  </r>
  <r>
    <n v="198"/>
    <s v="Ahmedabad"/>
    <x v="1"/>
    <d v="2019-12-04T00:00:00"/>
    <x v="179"/>
    <x v="17"/>
    <s v="Rajasthan Royals"/>
    <s v="Chennai Super Kings"/>
    <x v="2"/>
    <x v="1"/>
    <s v="normal"/>
    <x v="4"/>
    <n v="17"/>
    <n v="0"/>
    <s v="SS Hazare"/>
    <s v="SJA Taufel"/>
  </r>
  <r>
    <n v="199"/>
    <s v="Mumbai"/>
    <x v="1"/>
    <d v="2019-12-05T00:00:00"/>
    <x v="92"/>
    <x v="24"/>
    <s v="Mumbai Indians"/>
    <s v="Deccan Chargers"/>
    <x v="11"/>
    <x v="0"/>
    <s v="normal"/>
    <x v="6"/>
    <n v="41"/>
    <n v="0"/>
    <s v="S Das"/>
    <s v="K Hariharan"/>
  </r>
  <r>
    <n v="196"/>
    <s v="Chandigarh"/>
    <x v="1"/>
    <d v="2019-12-06T00:00:00"/>
    <x v="161"/>
    <x v="15"/>
    <s v="Kolkata Knight Riders"/>
    <s v="Kings XI Punjab"/>
    <x v="1"/>
    <x v="1"/>
    <s v="normal"/>
    <x v="2"/>
    <n v="39"/>
    <n v="0"/>
    <s v="BR Doctrove"/>
    <s v="S Ravi"/>
  </r>
  <r>
    <n v="195"/>
    <s v="Ahmedabad"/>
    <x v="1"/>
    <d v="2019-12-07T00:00:00"/>
    <x v="71"/>
    <x v="17"/>
    <s v="Deccan Chargers"/>
    <s v="Rajasthan Royals"/>
    <x v="11"/>
    <x v="1"/>
    <s v="normal"/>
    <x v="4"/>
    <n v="0"/>
    <n v="8"/>
    <s v="HDPK Dharmasena"/>
    <s v="SJA Taufel"/>
  </r>
  <r>
    <n v="194"/>
    <s v="Mumbai"/>
    <x v="1"/>
    <d v="2019-12-08T00:00:00"/>
    <x v="122"/>
    <x v="16"/>
    <s v="Chennai Super Kings"/>
    <s v="Mumbai Indians"/>
    <x v="7"/>
    <x v="0"/>
    <s v="normal"/>
    <x v="6"/>
    <n v="0"/>
    <n v="5"/>
    <s v="BF Bowden"/>
    <s v="AM Saheba"/>
  </r>
  <r>
    <n v="197"/>
    <s v="Bangalore"/>
    <x v="1"/>
    <d v="2019-12-09T00:00:00"/>
    <x v="66"/>
    <x v="6"/>
    <s v="Delhi Daredevils"/>
    <s v="Royal Challengers Bangalore"/>
    <x v="6"/>
    <x v="0"/>
    <s v="normal"/>
    <x v="3"/>
    <n v="17"/>
    <n v="0"/>
    <s v="BG Jerling"/>
    <s v="RE Koertzen"/>
  </r>
  <r>
    <n v="193"/>
    <s v="Chandigarh"/>
    <x v="1"/>
    <d v="2019-12-10T00:00:00"/>
    <x v="180"/>
    <x v="15"/>
    <s v="Rajasthan Royals"/>
    <s v="Kings XI Punjab"/>
    <x v="5"/>
    <x v="0"/>
    <s v="normal"/>
    <x v="4"/>
    <n v="31"/>
    <n v="0"/>
    <s v="BR Doctrove"/>
    <s v="SK Tarapore"/>
  </r>
  <r>
    <n v="192"/>
    <s v="Bangalore"/>
    <x v="1"/>
    <d v="2019-12-11T00:00:00"/>
    <x v="57"/>
    <x v="6"/>
    <s v="Royal Challengers Bangalore"/>
    <s v="Chennai Super Kings"/>
    <x v="0"/>
    <x v="0"/>
    <s v="normal"/>
    <x v="5"/>
    <n v="36"/>
    <n v="0"/>
    <s v="RE Koertzen"/>
    <s v="RB Tiffin"/>
  </r>
  <r>
    <n v="191"/>
    <s v="Mumbai"/>
    <x v="1"/>
    <d v="2019-12-12T00:00:00"/>
    <x v="122"/>
    <x v="16"/>
    <s v="Kolkata Knight Riders"/>
    <s v="Mumbai Indians"/>
    <x v="1"/>
    <x v="1"/>
    <s v="normal"/>
    <x v="6"/>
    <n v="0"/>
    <n v="7"/>
    <s v="SS Hazare"/>
    <s v="SJA Taufel"/>
  </r>
  <r>
    <n v="189"/>
    <s v="Cuttack"/>
    <x v="1"/>
    <d v="2019-12-13T00:00:00"/>
    <x v="172"/>
    <x v="18"/>
    <s v="Deccan Chargers"/>
    <s v="Delhi Daredevils"/>
    <x v="11"/>
    <x v="1"/>
    <s v="normal"/>
    <x v="12"/>
    <n v="10"/>
    <n v="0"/>
    <s v="BF Bowden"/>
    <s v="M Erasmus"/>
  </r>
  <r>
    <n v="190"/>
    <s v="Chennai"/>
    <x v="1"/>
    <d v="2019-12-14T00:00:00"/>
    <x v="181"/>
    <x v="9"/>
    <s v="Kings XI Punjab"/>
    <s v="Chennai Super Kings"/>
    <x v="0"/>
    <x v="0"/>
    <s v="tie"/>
    <x v="7"/>
    <n v="0"/>
    <n v="0"/>
    <s v="K Hariharan"/>
    <s v="DJ Harper"/>
  </r>
  <r>
    <n v="187"/>
    <s v="Ahmedabad"/>
    <x v="1"/>
    <d v="2019-12-15T00:00:00"/>
    <x v="182"/>
    <x v="17"/>
    <s v="Rajasthan Royals"/>
    <s v="Kolkata Knight Riders"/>
    <x v="2"/>
    <x v="1"/>
    <s v="normal"/>
    <x v="4"/>
    <n v="34"/>
    <n v="0"/>
    <s v="RE Koertzen"/>
    <s v="RB Tiffin"/>
  </r>
  <r>
    <n v="188"/>
    <s v="Mumbai"/>
    <x v="1"/>
    <d v="2019-12-16T00:00:00"/>
    <x v="113"/>
    <x v="16"/>
    <s v="Mumbai Indians"/>
    <s v="Royal Challengers Bangalore"/>
    <x v="7"/>
    <x v="1"/>
    <s v="normal"/>
    <x v="5"/>
    <n v="0"/>
    <n v="7"/>
    <s v="HDPK Dharmasena"/>
    <s v="SS Hazare"/>
  </r>
  <r>
    <n v="185"/>
    <s v="Delhi"/>
    <x v="1"/>
    <d v="2019-12-17T00:00:00"/>
    <x v="183"/>
    <x v="2"/>
    <s v="Delhi Daredevils"/>
    <s v="Chennai Super Kings"/>
    <x v="3"/>
    <x v="1"/>
    <s v="normal"/>
    <x v="0"/>
    <n v="0"/>
    <n v="5"/>
    <s v="BR Doctrove"/>
    <s v="SK Tarapore"/>
  </r>
  <r>
    <n v="186"/>
    <s v="Cuttack"/>
    <x v="1"/>
    <d v="2019-12-18T00:00:00"/>
    <x v="172"/>
    <x v="18"/>
    <s v="Deccan Chargers"/>
    <s v="Kings XI Punjab"/>
    <x v="5"/>
    <x v="0"/>
    <s v="normal"/>
    <x v="12"/>
    <n v="6"/>
    <n v="0"/>
    <s v="BF Bowden"/>
    <s v="M Erasmus"/>
  </r>
  <r>
    <n v="184"/>
    <s v="Bangalore"/>
    <x v="1"/>
    <d v="2019-12-19T00:00:00"/>
    <x v="113"/>
    <x v="6"/>
    <s v="Rajasthan Royals"/>
    <s v="Royal Challengers Bangalore"/>
    <x v="6"/>
    <x v="0"/>
    <s v="normal"/>
    <x v="5"/>
    <n v="0"/>
    <n v="10"/>
    <s v="K Hariharan"/>
    <s v="DJ Harper"/>
  </r>
  <r>
    <n v="183"/>
    <s v="Delhi"/>
    <x v="1"/>
    <d v="2019-12-20T00:00:00"/>
    <x v="122"/>
    <x v="2"/>
    <s v="Mumbai Indians"/>
    <s v="Delhi Daredevils"/>
    <x v="3"/>
    <x v="0"/>
    <s v="normal"/>
    <x v="6"/>
    <n v="98"/>
    <n v="0"/>
    <s v="BR Doctrove"/>
    <s v="SK Tarapore"/>
  </r>
  <r>
    <n v="181"/>
    <s v="Bangalore"/>
    <x v="1"/>
    <d v="2019-12-21T00:00:00"/>
    <x v="113"/>
    <x v="6"/>
    <s v="Kings XI Punjab"/>
    <s v="Royal Challengers Bangalore"/>
    <x v="5"/>
    <x v="1"/>
    <s v="normal"/>
    <x v="5"/>
    <n v="0"/>
    <n v="8"/>
    <s v="S Das"/>
    <s v="DJ Harper"/>
  </r>
  <r>
    <n v="182"/>
    <s v="Kolkata"/>
    <x v="1"/>
    <d v="2019-12-22T00:00:00"/>
    <x v="28"/>
    <x v="1"/>
    <s v="Chennai Super Kings"/>
    <s v="Kolkata Knight Riders"/>
    <x v="0"/>
    <x v="1"/>
    <s v="normal"/>
    <x v="0"/>
    <n v="55"/>
    <n v="0"/>
    <s v="HDPK Dharmasena"/>
    <s v="AM Saheba"/>
  </r>
  <r>
    <n v="180"/>
    <s v="Ahmedabad"/>
    <x v="1"/>
    <d v="2019-12-23T00:00:00"/>
    <x v="107"/>
    <x v="17"/>
    <s v="Rajasthan Royals"/>
    <s v="Delhi Daredevils"/>
    <x v="3"/>
    <x v="0"/>
    <s v="normal"/>
    <x v="3"/>
    <n v="0"/>
    <n v="6"/>
    <s v="BG Jerling"/>
    <s v="RE Koertzen"/>
  </r>
  <r>
    <n v="178"/>
    <s v="Kolkata"/>
    <x v="1"/>
    <d v="2019-12-24T00:00:00"/>
    <x v="161"/>
    <x v="1"/>
    <s v="Royal Challengers Bangalore"/>
    <s v="Kolkata Knight Riders"/>
    <x v="1"/>
    <x v="0"/>
    <s v="normal"/>
    <x v="2"/>
    <n v="0"/>
    <n v="7"/>
    <s v="HDPK Dharmasena"/>
    <s v="AM Saheba"/>
  </r>
  <r>
    <n v="179"/>
    <s v="Chennai"/>
    <x v="1"/>
    <d v="2019-12-25T00:00:00"/>
    <x v="184"/>
    <x v="9"/>
    <s v="Deccan Chargers"/>
    <s v="Chennai Super Kings"/>
    <x v="11"/>
    <x v="1"/>
    <s v="normal"/>
    <x v="12"/>
    <n v="31"/>
    <n v="0"/>
    <s v="K Hariharan"/>
    <s v="DJ Harper"/>
  </r>
  <r>
    <n v="176"/>
    <s v="Mumbai"/>
    <x v="1"/>
    <d v="2019-12-26T00:00:00"/>
    <x v="71"/>
    <x v="16"/>
    <s v="Mumbai Indians"/>
    <s v="Rajasthan Royals"/>
    <x v="7"/>
    <x v="1"/>
    <s v="normal"/>
    <x v="6"/>
    <n v="4"/>
    <n v="0"/>
    <s v="RE Koertzen"/>
    <s v="RB Tiffin"/>
  </r>
  <r>
    <n v="177"/>
    <s v="Chandigarh"/>
    <x v="1"/>
    <d v="2019-12-27T00:00:00"/>
    <x v="55"/>
    <x v="15"/>
    <s v="Kings XI Punjab"/>
    <s v="Delhi Daredevils"/>
    <x v="3"/>
    <x v="0"/>
    <s v="normal"/>
    <x v="3"/>
    <n v="0"/>
    <n v="5"/>
    <s v="BR Doctrove"/>
    <s v="S Ravi"/>
  </r>
  <r>
    <n v="175"/>
    <s v="Mumbai"/>
    <x v="1"/>
    <d v="2019-12-28T00:00:00"/>
    <x v="185"/>
    <x v="24"/>
    <s v="Kolkata Knight Riders"/>
    <s v="Deccan Chargers"/>
    <x v="11"/>
    <x v="0"/>
    <s v="normal"/>
    <x v="2"/>
    <n v="11"/>
    <n v="0"/>
    <s v="RE Koertzen"/>
    <s v="RB Tiffin"/>
  </r>
  <r>
    <n v="174"/>
    <s v="Johannesburg"/>
    <x v="1"/>
    <d v="2019-12-29T00:00:00"/>
    <x v="170"/>
    <x v="27"/>
    <s v="Deccan Chargers"/>
    <s v="Royal Challengers Bangalore"/>
    <x v="6"/>
    <x v="0"/>
    <s v="normal"/>
    <x v="12"/>
    <n v="6"/>
    <n v="0"/>
    <s v="RE Koertzen"/>
    <s v="SJA Taufel"/>
  </r>
  <r>
    <n v="173"/>
    <s v="Johannesburg"/>
    <x v="1"/>
    <d v="2019-12-30T00:00:00"/>
    <x v="106"/>
    <x v="27"/>
    <s v="Chennai Super Kings"/>
    <s v="Royal Challengers Bangalore"/>
    <x v="6"/>
    <x v="0"/>
    <s v="normal"/>
    <x v="5"/>
    <n v="0"/>
    <n v="6"/>
    <s v="RE Koertzen"/>
    <s v="SJA Taufel"/>
  </r>
  <r>
    <n v="172"/>
    <s v="Centurion"/>
    <x v="1"/>
    <d v="2019-12-31T00:00:00"/>
    <x v="119"/>
    <x v="28"/>
    <s v="Delhi Daredevils"/>
    <s v="Deccan Chargers"/>
    <x v="11"/>
    <x v="0"/>
    <s v="normal"/>
    <x v="12"/>
    <n v="0"/>
    <n v="6"/>
    <s v="BR Doctrove"/>
    <s v="DJ Harper"/>
  </r>
  <r>
    <n v="170"/>
    <s v="Centurion"/>
    <x v="2"/>
    <d v="2020-01-01T00:00:00"/>
    <x v="107"/>
    <x v="28"/>
    <s v="Mumbai Indians"/>
    <s v="Delhi Daredevils"/>
    <x v="3"/>
    <x v="0"/>
    <s v="normal"/>
    <x v="3"/>
    <n v="0"/>
    <n v="4"/>
    <s v="IL Howell"/>
    <s v="S Ravi"/>
  </r>
  <r>
    <n v="171"/>
    <s v="Centurion"/>
    <x v="2"/>
    <d v="2020-01-02T00:00:00"/>
    <x v="106"/>
    <x v="28"/>
    <s v="Royal Challengers Bangalore"/>
    <s v="Deccan Chargers"/>
    <x v="6"/>
    <x v="1"/>
    <s v="normal"/>
    <x v="5"/>
    <n v="12"/>
    <n v="0"/>
    <s v="IL Howell"/>
    <s v="S Ravi"/>
  </r>
  <r>
    <n v="168"/>
    <s v="Durban"/>
    <x v="2"/>
    <d v="2020-01-03T00:00:00"/>
    <x v="186"/>
    <x v="29"/>
    <s v="Rajasthan Royals"/>
    <s v="Kolkata Knight Riders"/>
    <x v="1"/>
    <x v="0"/>
    <s v="normal"/>
    <x v="2"/>
    <n v="0"/>
    <n v="4"/>
    <s v="BG Jerling"/>
    <s v="SJA Taufel"/>
  </r>
  <r>
    <n v="169"/>
    <s v="Durban"/>
    <x v="2"/>
    <d v="2020-01-04T00:00:00"/>
    <x v="187"/>
    <x v="29"/>
    <s v="Chennai Super Kings"/>
    <s v="Kings XI Punjab"/>
    <x v="0"/>
    <x v="1"/>
    <s v="normal"/>
    <x v="0"/>
    <n v="24"/>
    <n v="0"/>
    <s v="BG Jerling"/>
    <s v="SJA Taufel"/>
  </r>
  <r>
    <n v="167"/>
    <s v="Johannesburg"/>
    <x v="2"/>
    <d v="2020-01-05T00:00:00"/>
    <x v="113"/>
    <x v="27"/>
    <s v="Delhi Daredevils"/>
    <s v="Royal Challengers Bangalore"/>
    <x v="3"/>
    <x v="1"/>
    <s v="normal"/>
    <x v="5"/>
    <n v="0"/>
    <n v="7"/>
    <s v="IL Howell"/>
    <s v="RB Tiffin"/>
  </r>
  <r>
    <n v="166"/>
    <s v="Centurion"/>
    <x v="2"/>
    <d v="2020-01-06T00:00:00"/>
    <x v="114"/>
    <x v="28"/>
    <s v="Chennai Super Kings"/>
    <s v="Kolkata Knight Riders"/>
    <x v="0"/>
    <x v="1"/>
    <s v="normal"/>
    <x v="2"/>
    <n v="0"/>
    <n v="7"/>
    <s v="SJA Taufel"/>
    <s v="RB Tiffin"/>
  </r>
  <r>
    <n v="164"/>
    <s v="Johannesburg"/>
    <x v="2"/>
    <d v="2020-01-07T00:00:00"/>
    <x v="68"/>
    <x v="27"/>
    <s v="Kings XI Punjab"/>
    <s v="Deccan Chargers"/>
    <x v="11"/>
    <x v="0"/>
    <s v="normal"/>
    <x v="7"/>
    <n v="1"/>
    <n v="0"/>
    <s v="S Ravi"/>
    <s v="RB Tiffin"/>
  </r>
  <r>
    <n v="165"/>
    <s v="Bloemfontein"/>
    <x v="2"/>
    <d v="2020-01-08T00:00:00"/>
    <x v="9"/>
    <x v="30"/>
    <s v="Delhi Daredevils"/>
    <s v="Rajasthan Royals"/>
    <x v="3"/>
    <x v="1"/>
    <s v="normal"/>
    <x v="3"/>
    <n v="14"/>
    <n v="0"/>
    <s v="SS Hazare"/>
    <s v="IL Howell"/>
  </r>
  <r>
    <n v="162"/>
    <s v="Port Elizabeth"/>
    <x v="2"/>
    <d v="2020-01-09T00:00:00"/>
    <x v="183"/>
    <x v="31"/>
    <s v="Mumbai Indians"/>
    <s v="Chennai Super Kings"/>
    <x v="7"/>
    <x v="1"/>
    <s v="normal"/>
    <x v="0"/>
    <n v="0"/>
    <n v="7"/>
    <s v="SK Tarapore"/>
    <s v="SJA Taufel"/>
  </r>
  <r>
    <n v="163"/>
    <s v="Johannesburg"/>
    <x v="2"/>
    <d v="2020-01-10T00:00:00"/>
    <x v="25"/>
    <x v="27"/>
    <s v="Kolkata Knight Riders"/>
    <s v="Deccan Chargers"/>
    <x v="11"/>
    <x v="0"/>
    <s v="normal"/>
    <x v="12"/>
    <n v="0"/>
    <n v="6"/>
    <s v="RE Koertzen"/>
    <s v="S Ravi"/>
  </r>
  <r>
    <n v="161"/>
    <s v="Bloemfontein"/>
    <x v="2"/>
    <d v="2020-01-11T00:00:00"/>
    <x v="139"/>
    <x v="30"/>
    <s v="Delhi Daredevils"/>
    <s v="Kings XI Punjab"/>
    <x v="5"/>
    <x v="0"/>
    <s v="normal"/>
    <x v="7"/>
    <n v="0"/>
    <n v="6"/>
    <s v="HDPK Dharmasena"/>
    <s v="IL Howell"/>
  </r>
  <r>
    <n v="159"/>
    <s v="Durban"/>
    <x v="2"/>
    <d v="2020-01-12T00:00:00"/>
    <x v="158"/>
    <x v="29"/>
    <s v="Chennai Super Kings"/>
    <s v="Royal Challengers Bangalore"/>
    <x v="0"/>
    <x v="1"/>
    <s v="normal"/>
    <x v="5"/>
    <n v="0"/>
    <n v="2"/>
    <s v="BR Doctrove"/>
    <s v="DJ Harper"/>
  </r>
  <r>
    <n v="160"/>
    <s v="Durban"/>
    <x v="2"/>
    <d v="2020-01-13T00:00:00"/>
    <x v="163"/>
    <x v="29"/>
    <s v="Rajasthan Royals"/>
    <s v="Mumbai Indians"/>
    <x v="2"/>
    <x v="1"/>
    <s v="normal"/>
    <x v="4"/>
    <n v="2"/>
    <n v="0"/>
    <s v="BR Doctrove"/>
    <s v="DJ Harper"/>
  </r>
  <r>
    <n v="158"/>
    <s v="Durban"/>
    <x v="2"/>
    <d v="2020-01-14T00:00:00"/>
    <x v="188"/>
    <x v="29"/>
    <s v="Delhi Daredevils"/>
    <s v="Deccan Chargers"/>
    <x v="11"/>
    <x v="0"/>
    <s v="normal"/>
    <x v="3"/>
    <n v="12"/>
    <n v="0"/>
    <s v="DJ Harper"/>
    <s v="SL Shastri"/>
  </r>
  <r>
    <n v="156"/>
    <s v="Centurion"/>
    <x v="2"/>
    <d v="2020-01-15T00:00:00"/>
    <x v="158"/>
    <x v="28"/>
    <s v="Kolkata Knight Riders"/>
    <s v="Royal Challengers Bangalore"/>
    <x v="6"/>
    <x v="0"/>
    <s v="normal"/>
    <x v="5"/>
    <n v="0"/>
    <n v="6"/>
    <s v="M Erasmus"/>
    <s v="SS Hazare"/>
  </r>
  <r>
    <n v="157"/>
    <s v="Centurion"/>
    <x v="2"/>
    <d v="2020-01-16T00:00:00"/>
    <x v="92"/>
    <x v="28"/>
    <s v="Kings XI Punjab"/>
    <s v="Mumbai Indians"/>
    <x v="5"/>
    <x v="1"/>
    <s v="normal"/>
    <x v="6"/>
    <n v="0"/>
    <n v="8"/>
    <s v="SS Hazare"/>
    <s v="RE Koertzen"/>
  </r>
  <r>
    <n v="155"/>
    <s v="Kimberley"/>
    <x v="2"/>
    <d v="2020-01-17T00:00:00"/>
    <x v="47"/>
    <x v="32"/>
    <s v="Deccan Chargers"/>
    <s v="Rajasthan Royals"/>
    <x v="11"/>
    <x v="1"/>
    <s v="normal"/>
    <x v="12"/>
    <n v="53"/>
    <n v="0"/>
    <s v="GAV Baxter"/>
    <s v="HDPK Dharmasena"/>
  </r>
  <r>
    <n v="153"/>
    <s v="Port Elizabeth"/>
    <x v="2"/>
    <d v="2020-01-18T00:00:00"/>
    <x v="100"/>
    <x v="31"/>
    <s v="Mumbai Indians"/>
    <s v="Royal Challengers Bangalore"/>
    <x v="7"/>
    <x v="1"/>
    <s v="normal"/>
    <x v="6"/>
    <n v="16"/>
    <n v="0"/>
    <s v="BR Doctrove"/>
    <s v="BG Jerling"/>
  </r>
  <r>
    <n v="154"/>
    <s v="Johannesburg"/>
    <x v="2"/>
    <d v="2020-01-19T00:00:00"/>
    <x v="4"/>
    <x v="27"/>
    <s v="Kolkata Knight Riders"/>
    <s v="Delhi Daredevils"/>
    <x v="3"/>
    <x v="0"/>
    <s v="normal"/>
    <x v="3"/>
    <n v="0"/>
    <n v="7"/>
    <s v="SL Shastri"/>
    <s v="RB Tiffin"/>
  </r>
  <r>
    <n v="151"/>
    <s v="Kimberley"/>
    <x v="2"/>
    <d v="2020-01-20T00:00:00"/>
    <x v="164"/>
    <x v="32"/>
    <s v="Deccan Chargers"/>
    <s v="Kings XI Punjab"/>
    <x v="5"/>
    <x v="0"/>
    <s v="normal"/>
    <x v="7"/>
    <n v="0"/>
    <n v="3"/>
    <s v="GAV Baxter"/>
    <s v="AM Saheba"/>
  </r>
  <r>
    <n v="152"/>
    <s v="Kimberley"/>
    <x v="2"/>
    <d v="2020-01-21T00:00:00"/>
    <x v="189"/>
    <x v="32"/>
    <s v="Rajasthan Royals"/>
    <s v="Chennai Super Kings"/>
    <x v="2"/>
    <x v="1"/>
    <s v="normal"/>
    <x v="0"/>
    <n v="0"/>
    <n v="7"/>
    <s v="GAV Baxter"/>
    <s v="HDPK Dharmasena"/>
  </r>
  <r>
    <n v="150"/>
    <s v="East London"/>
    <x v="2"/>
    <d v="2020-01-22T00:00:00"/>
    <x v="77"/>
    <x v="33"/>
    <s v="Mumbai Indians"/>
    <s v="Delhi Daredevils"/>
    <x v="7"/>
    <x v="1"/>
    <s v="normal"/>
    <x v="3"/>
    <n v="0"/>
    <n v="7"/>
    <s v="M Erasmus"/>
    <s v="SK Tarapore"/>
  </r>
  <r>
    <n v="148"/>
    <s v="Centurion"/>
    <x v="2"/>
    <d v="2020-01-23T00:00:00"/>
    <x v="190"/>
    <x v="28"/>
    <s v="Royal Challengers Bangalore"/>
    <s v="Rajasthan Royals"/>
    <x v="2"/>
    <x v="0"/>
    <s v="normal"/>
    <x v="4"/>
    <n v="0"/>
    <n v="7"/>
    <s v="K Hariharan"/>
    <s v="DJ Harper"/>
  </r>
  <r>
    <n v="149"/>
    <s v="Centurion"/>
    <x v="2"/>
    <d v="2020-01-24T00:00:00"/>
    <x v="183"/>
    <x v="28"/>
    <s v="Chennai Super Kings"/>
    <s v="Kings XI Punjab"/>
    <x v="0"/>
    <x v="1"/>
    <s v="normal"/>
    <x v="0"/>
    <n v="12"/>
    <n v="0"/>
    <s v="DJ Harper"/>
    <s v="TH Wijewardene"/>
  </r>
  <r>
    <n v="147"/>
    <s v="Centurion"/>
    <x v="2"/>
    <d v="2020-01-25T00:00:00"/>
    <x v="25"/>
    <x v="28"/>
    <s v="Deccan Chargers"/>
    <s v="Mumbai Indians"/>
    <x v="11"/>
    <x v="1"/>
    <s v="normal"/>
    <x v="12"/>
    <n v="19"/>
    <n v="0"/>
    <s v="MR Benson"/>
    <s v="HDPK Dharmasena"/>
  </r>
  <r>
    <n v="145"/>
    <s v="Durban"/>
    <x v="2"/>
    <d v="2020-01-26T00:00:00"/>
    <x v="191"/>
    <x v="29"/>
    <s v="Rajasthan Royals"/>
    <s v="Kings XI Punjab"/>
    <x v="5"/>
    <x v="0"/>
    <s v="normal"/>
    <x v="4"/>
    <n v="78"/>
    <n v="0"/>
    <s v="SS Hazare"/>
    <s v="IL Howell"/>
  </r>
  <r>
    <n v="146"/>
    <s v="Durban"/>
    <x v="2"/>
    <d v="2020-01-27T00:00:00"/>
    <x v="55"/>
    <x v="29"/>
    <s v="Kolkata Knight Riders"/>
    <s v="Delhi Daredevils"/>
    <x v="1"/>
    <x v="1"/>
    <s v="normal"/>
    <x v="3"/>
    <n v="0"/>
    <n v="9"/>
    <s v="GAV Baxter"/>
    <s v="IL Howell"/>
  </r>
  <r>
    <n v="144"/>
    <s v="East London"/>
    <x v="2"/>
    <d v="2020-01-28T00:00:00"/>
    <x v="28"/>
    <x v="33"/>
    <s v="Chennai Super Kings"/>
    <s v="Deccan Chargers"/>
    <x v="0"/>
    <x v="1"/>
    <s v="normal"/>
    <x v="0"/>
    <n v="78"/>
    <n v="0"/>
    <s v="BR Doctrove"/>
    <s v="M Erasmus"/>
  </r>
  <r>
    <n v="142"/>
    <s v="Port Elizabeth"/>
    <x v="2"/>
    <d v="2020-01-29T00:00:00"/>
    <x v="164"/>
    <x v="31"/>
    <s v="Kolkata Knight Riders"/>
    <s v="Kings XI Punjab"/>
    <x v="1"/>
    <x v="1"/>
    <s v="normal"/>
    <x v="7"/>
    <n v="0"/>
    <n v="6"/>
    <s v="S Asnani"/>
    <s v="MR Benson"/>
  </r>
  <r>
    <n v="143"/>
    <s v="Johannesburg"/>
    <x v="2"/>
    <d v="2020-01-30T00:00:00"/>
    <x v="113"/>
    <x v="27"/>
    <s v="Mumbai Indians"/>
    <s v="Royal Challengers Bangalore"/>
    <x v="7"/>
    <x v="1"/>
    <s v="normal"/>
    <x v="5"/>
    <n v="0"/>
    <n v="9"/>
    <s v="RE Koertzen"/>
    <s v="TH Wijewardene"/>
  </r>
  <r>
    <n v="140"/>
    <s v="Port Elizabeth"/>
    <x v="2"/>
    <d v="2020-01-31T00:00:00"/>
    <x v="71"/>
    <x v="31"/>
    <s v="Deccan Chargers"/>
    <s v="Rajasthan Royals"/>
    <x v="11"/>
    <x v="1"/>
    <s v="normal"/>
    <x v="4"/>
    <n v="0"/>
    <n v="3"/>
    <s v="S Asnani"/>
    <s v="BG Jerling"/>
  </r>
  <r>
    <n v="141"/>
    <s v="Johannesburg"/>
    <x v="2"/>
    <d v="2020-02-01T00:00:00"/>
    <x v="192"/>
    <x v="27"/>
    <s v="Chennai Super Kings"/>
    <s v="Delhi Daredevils"/>
    <x v="3"/>
    <x v="0"/>
    <s v="normal"/>
    <x v="0"/>
    <n v="18"/>
    <n v="0"/>
    <s v="DJ Harper"/>
    <s v="RE Koertzen"/>
  </r>
  <r>
    <n v="138"/>
    <s v="East London"/>
    <x v="2"/>
    <d v="2020-02-02T00:00:00"/>
    <x v="100"/>
    <x v="33"/>
    <s v="Mumbai Indians"/>
    <s v="Kolkata Knight Riders"/>
    <x v="7"/>
    <x v="1"/>
    <s v="normal"/>
    <x v="6"/>
    <n v="9"/>
    <n v="0"/>
    <s v="M Erasmus"/>
    <s v="SK Tarapore"/>
  </r>
  <r>
    <n v="139"/>
    <s v="Durban"/>
    <x v="2"/>
    <d v="2020-02-03T00:00:00"/>
    <x v="68"/>
    <x v="29"/>
    <s v="Royal Challengers Bangalore"/>
    <s v="Kings XI Punjab"/>
    <x v="6"/>
    <x v="1"/>
    <s v="normal"/>
    <x v="5"/>
    <n v="8"/>
    <n v="0"/>
    <s v="HDPK Dharmasena"/>
    <s v="S Ravi"/>
  </r>
  <r>
    <n v="136"/>
    <s v="Centurion"/>
    <x v="2"/>
    <d v="2020-02-04T00:00:00"/>
    <x v="193"/>
    <x v="28"/>
    <s v="Deccan Chargers"/>
    <s v="Delhi Daredevils"/>
    <x v="3"/>
    <x v="0"/>
    <s v="normal"/>
    <x v="3"/>
    <n v="0"/>
    <n v="6"/>
    <s v="GAV Baxter"/>
    <s v="AM Saheba"/>
  </r>
  <r>
    <n v="137"/>
    <s v="Centurion"/>
    <x v="2"/>
    <d v="2020-02-05T00:00:00"/>
    <x v="60"/>
    <x v="28"/>
    <s v="Chennai Super Kings"/>
    <s v="Rajasthan Royals"/>
    <x v="2"/>
    <x v="0"/>
    <s v="normal"/>
    <x v="0"/>
    <n v="38"/>
    <n v="0"/>
    <s v="GAV Baxter"/>
    <s v="RE Koertzen"/>
  </r>
  <r>
    <n v="134"/>
    <s v="Durban"/>
    <x v="2"/>
    <d v="2020-02-06T00:00:00"/>
    <x v="194"/>
    <x v="29"/>
    <s v="Kolkata Knight Riders"/>
    <s v="Royal Challengers Bangalore"/>
    <x v="1"/>
    <x v="1"/>
    <s v="normal"/>
    <x v="5"/>
    <n v="0"/>
    <n v="5"/>
    <s v="MR Benson"/>
    <s v="TH Wijewardene"/>
  </r>
  <r>
    <n v="135"/>
    <s v="Durban"/>
    <x v="2"/>
    <d v="2020-02-07T00:00:00"/>
    <x v="137"/>
    <x v="29"/>
    <s v="Kings XI Punjab"/>
    <s v="Mumbai Indians"/>
    <x v="5"/>
    <x v="1"/>
    <s v="normal"/>
    <x v="7"/>
    <n v="3"/>
    <n v="0"/>
    <s v="MR Benson"/>
    <s v="SL Shastri"/>
  </r>
  <r>
    <n v="133"/>
    <s v="Centurion"/>
    <x v="2"/>
    <d v="2020-02-08T00:00:00"/>
    <x v="71"/>
    <x v="28"/>
    <s v="Delhi Daredevils"/>
    <s v="Rajasthan Royals"/>
    <x v="3"/>
    <x v="1"/>
    <s v="normal"/>
    <x v="4"/>
    <n v="0"/>
    <n v="5"/>
    <s v="GAV Baxter"/>
    <s v="RE Koertzen"/>
  </r>
  <r>
    <n v="131"/>
    <s v="Durban"/>
    <x v="2"/>
    <d v="2020-02-09T00:00:00"/>
    <x v="195"/>
    <x v="29"/>
    <s v="Chennai Super Kings"/>
    <s v="Deccan Chargers"/>
    <x v="11"/>
    <x v="0"/>
    <s v="normal"/>
    <x v="12"/>
    <n v="0"/>
    <n v="6"/>
    <s v="IL Howell"/>
    <s v="TH Wijewardene"/>
  </r>
  <r>
    <n v="132"/>
    <s v="Port Elizabeth"/>
    <x v="2"/>
    <d v="2020-02-10T00:00:00"/>
    <x v="122"/>
    <x v="31"/>
    <s v="Mumbai Indians"/>
    <s v="Kolkata Knight Riders"/>
    <x v="7"/>
    <x v="1"/>
    <s v="normal"/>
    <x v="6"/>
    <n v="92"/>
    <n v="0"/>
    <s v="BG Jerling"/>
    <s v="RB Tiffin"/>
  </r>
  <r>
    <n v="129"/>
    <s v="Port Elizabeth"/>
    <x v="2"/>
    <d v="2020-02-11T00:00:00"/>
    <x v="196"/>
    <x v="31"/>
    <s v="Royal Challengers Bangalore"/>
    <s v="Delhi Daredevils"/>
    <x v="6"/>
    <x v="1"/>
    <s v="normal"/>
    <x v="3"/>
    <n v="0"/>
    <n v="6"/>
    <s v="S Asnani"/>
    <s v="BG Jerling"/>
  </r>
  <r>
    <n v="130"/>
    <s v="Cape Town"/>
    <x v="2"/>
    <d v="2020-02-12T00:00:00"/>
    <x v="137"/>
    <x v="34"/>
    <s v="Kings XI Punjab"/>
    <s v="Rajasthan Royals"/>
    <x v="5"/>
    <x v="1"/>
    <s v="normal"/>
    <x v="7"/>
    <n v="27"/>
    <n v="0"/>
    <s v="M Erasmus"/>
    <s v="K Hariharan"/>
  </r>
  <r>
    <n v="128"/>
    <s v="Durban"/>
    <x v="2"/>
    <d v="2020-02-13T00:00:00"/>
    <x v="197"/>
    <x v="29"/>
    <s v="Deccan Chargers"/>
    <s v="Mumbai Indians"/>
    <x v="11"/>
    <x v="1"/>
    <s v="normal"/>
    <x v="12"/>
    <n v="12"/>
    <n v="0"/>
    <s v="HDPK Dharmasena"/>
    <s v="SJA Taufel"/>
  </r>
  <r>
    <n v="127"/>
    <s v="Durban"/>
    <x v="2"/>
    <d v="2020-02-14T00:00:00"/>
    <x v="198"/>
    <x v="29"/>
    <s v="Royal Challengers Bangalore"/>
    <s v="Kings XI Punjab"/>
    <x v="6"/>
    <x v="1"/>
    <s v="normal"/>
    <x v="7"/>
    <n v="0"/>
    <n v="7"/>
    <s v="BR Doctrove"/>
    <s v="TH Wijewardene"/>
  </r>
  <r>
    <n v="125"/>
    <s v="Durban"/>
    <x v="2"/>
    <d v="2020-02-15T00:00:00"/>
    <x v="9"/>
    <x v="29"/>
    <s v="Delhi Daredevils"/>
    <s v="Chennai Super Kings"/>
    <x v="3"/>
    <x v="1"/>
    <s v="normal"/>
    <x v="3"/>
    <n v="9"/>
    <n v="0"/>
    <s v="BR Doctrove"/>
    <s v="SJA Taufel"/>
  </r>
  <r>
    <n v="126"/>
    <s v="Cape Town"/>
    <x v="2"/>
    <d v="2020-02-16T00:00:00"/>
    <x v="71"/>
    <x v="34"/>
    <s v="Rajasthan Royals"/>
    <s v="Kolkata Knight Riders"/>
    <x v="1"/>
    <x v="0"/>
    <s v="tie"/>
    <x v="4"/>
    <n v="0"/>
    <n v="0"/>
    <s v="MR Benson"/>
    <s v="M Erasmus"/>
  </r>
  <r>
    <n v="124"/>
    <s v="Cape Town"/>
    <x v="2"/>
    <d v="2020-02-17T00:00:00"/>
    <x v="119"/>
    <x v="34"/>
    <s v="Deccan Chargers"/>
    <s v="Royal Challengers Bangalore"/>
    <x v="11"/>
    <x v="1"/>
    <s v="normal"/>
    <x v="12"/>
    <n v="24"/>
    <n v="0"/>
    <s v="M Erasmus"/>
    <s v="AM Saheba"/>
  </r>
  <r>
    <n v="123"/>
    <s v="Durban"/>
    <x v="2"/>
    <d v="2020-02-18T00:00:00"/>
    <x v="31"/>
    <x v="29"/>
    <s v="Kings XI Punjab"/>
    <s v="Kolkata Knight Riders"/>
    <x v="1"/>
    <x v="0"/>
    <s v="normal"/>
    <x v="2"/>
    <n v="11"/>
    <n v="0"/>
    <s v="DJ Harper"/>
    <s v="SD Ranade"/>
  </r>
  <r>
    <n v="122"/>
    <s v="Port Elizabeth"/>
    <x v="2"/>
    <d v="2020-02-19T00:00:00"/>
    <x v="187"/>
    <x v="31"/>
    <s v="Chennai Super Kings"/>
    <s v="Royal Challengers Bangalore"/>
    <x v="0"/>
    <x v="1"/>
    <s v="normal"/>
    <x v="0"/>
    <n v="92"/>
    <n v="0"/>
    <s v="BG Jerling"/>
    <s v="SJA Taufel"/>
  </r>
  <r>
    <n v="120"/>
    <s v="Cape Town"/>
    <x v="2"/>
    <d v="2020-02-20T00:00:00"/>
    <x v="199"/>
    <x v="34"/>
    <s v="Kings XI Punjab"/>
    <s v="Delhi Daredevils"/>
    <x v="3"/>
    <x v="0"/>
    <s v="normal"/>
    <x v="3"/>
    <n v="0"/>
    <n v="10"/>
    <s v="MR Benson"/>
    <s v="SD Ranade"/>
  </r>
  <r>
    <n v="121"/>
    <s v="Cape Town"/>
    <x v="2"/>
    <d v="2020-02-21T00:00:00"/>
    <x v="200"/>
    <x v="34"/>
    <s v="Kolkata Knight Riders"/>
    <s v="Deccan Chargers"/>
    <x v="1"/>
    <x v="1"/>
    <s v="normal"/>
    <x v="12"/>
    <n v="0"/>
    <n v="8"/>
    <s v="MR Benson"/>
    <s v="BR Doctrove"/>
  </r>
  <r>
    <n v="118"/>
    <s v="Cape Town"/>
    <x v="2"/>
    <d v="2020-02-22T00:00:00"/>
    <x v="122"/>
    <x v="34"/>
    <s v="Mumbai Indians"/>
    <s v="Chennai Super Kings"/>
    <x v="0"/>
    <x v="0"/>
    <s v="normal"/>
    <x v="6"/>
    <n v="19"/>
    <n v="0"/>
    <s v="BR Doctrove"/>
    <s v="K Hariharan"/>
  </r>
  <r>
    <n v="119"/>
    <s v="Cape Town"/>
    <x v="2"/>
    <d v="2020-02-23T00:00:00"/>
    <x v="131"/>
    <x v="34"/>
    <s v="Royal Challengers Bangalore"/>
    <s v="Rajasthan Royals"/>
    <x v="6"/>
    <x v="1"/>
    <s v="normal"/>
    <x v="5"/>
    <n v="75"/>
    <n v="0"/>
    <s v="BR Doctrove"/>
    <s v="RB Tiffin"/>
  </r>
  <r>
    <n v="117"/>
    <s v="Mumbai"/>
    <x v="2"/>
    <d v="2020-02-24T00:00:00"/>
    <x v="71"/>
    <x v="24"/>
    <s v="Chennai Super Kings"/>
    <s v="Rajasthan Royals"/>
    <x v="2"/>
    <x v="0"/>
    <s v="normal"/>
    <x v="4"/>
    <n v="0"/>
    <n v="3"/>
    <s v="BF Bowden"/>
    <s v="RE Koertzen"/>
  </r>
  <r>
    <n v="116"/>
    <s v="Mumbai"/>
    <x v="2"/>
    <d v="2020-02-25T00:00:00"/>
    <x v="201"/>
    <x v="0"/>
    <s v="Kings XI Punjab"/>
    <s v="Chennai Super Kings"/>
    <x v="5"/>
    <x v="1"/>
    <s v="normal"/>
    <x v="0"/>
    <n v="0"/>
    <n v="9"/>
    <s v="Asad Rauf"/>
    <s v="DJ Harper"/>
  </r>
  <r>
    <n v="115"/>
    <s v="Mumbai"/>
    <x v="2"/>
    <d v="2020-02-26T00:00:00"/>
    <x v="0"/>
    <x v="0"/>
    <s v="Rajasthan Royals"/>
    <s v="Delhi Daredevils"/>
    <x v="3"/>
    <x v="0"/>
    <s v="normal"/>
    <x v="4"/>
    <n v="105"/>
    <n v="0"/>
    <s v="BF Bowden"/>
    <s v="RE Koertzen"/>
  </r>
  <r>
    <n v="90"/>
    <s v="Bangalore"/>
    <x v="2"/>
    <d v="2020-02-27T00:00:00"/>
    <x v="202"/>
    <x v="6"/>
    <s v="Royal Challengers Bangalore"/>
    <s v="Mumbai Indians"/>
    <x v="7"/>
    <x v="0"/>
    <s v="normal"/>
    <x v="6"/>
    <n v="0"/>
    <n v="9"/>
    <s v="BF Bowden"/>
    <s v="AV Jayaprakash"/>
  </r>
  <r>
    <n v="97"/>
    <s v="Chandigarh"/>
    <x v="2"/>
    <d v="2020-02-28T00:00:00"/>
    <x v="99"/>
    <x v="15"/>
    <s v="Kings XI Punjab"/>
    <s v="Rajasthan Royals"/>
    <x v="2"/>
    <x v="0"/>
    <s v="normal"/>
    <x v="7"/>
    <n v="41"/>
    <n v="0"/>
    <s v="SJ Davis"/>
    <s v="K Hariharan"/>
  </r>
  <r>
    <n v="114"/>
    <s v="Hyderabad"/>
    <x v="2"/>
    <d v="2020-02-29T00:00:00"/>
    <x v="60"/>
    <x v="5"/>
    <s v="Deccan Chargers"/>
    <s v="Chennai Super Kings"/>
    <x v="11"/>
    <x v="1"/>
    <s v="normal"/>
    <x v="0"/>
    <n v="0"/>
    <n v="7"/>
    <s v="BG Jerling"/>
    <s v="AM Saheba"/>
  </r>
  <r>
    <n v="113"/>
    <s v="Jaipur"/>
    <x v="2"/>
    <d v="2020-03-01T00:00:00"/>
    <x v="203"/>
    <x v="4"/>
    <s v="Mumbai Indians"/>
    <s v="Rajasthan Royals"/>
    <x v="2"/>
    <x v="0"/>
    <s v="normal"/>
    <x v="4"/>
    <n v="0"/>
    <n v="5"/>
    <s v="BF Bowden"/>
    <s v="K Hariharan"/>
  </r>
  <r>
    <n v="80"/>
    <s v="Hyderabad"/>
    <x v="2"/>
    <d v="2020-03-02T00:00:00"/>
    <x v="126"/>
    <x v="5"/>
    <s v="Deccan Chargers"/>
    <s v="Royal Challengers Bangalore"/>
    <x v="11"/>
    <x v="1"/>
    <s v="normal"/>
    <x v="5"/>
    <n v="0"/>
    <n v="5"/>
    <s v="Asad Rauf"/>
    <s v="RE Koertzen"/>
  </r>
  <r>
    <n v="112"/>
    <s v="Kolkata"/>
    <x v="2"/>
    <d v="2020-03-03T00:00:00"/>
    <x v="204"/>
    <x v="1"/>
    <s v="Kings XI Punjab"/>
    <s v="Kolkata Knight Riders"/>
    <x v="5"/>
    <x v="1"/>
    <s v="normal"/>
    <x v="2"/>
    <n v="0"/>
    <n v="3"/>
    <s v="SJ Davis"/>
    <s v="I Shivram"/>
  </r>
  <r>
    <n v="109"/>
    <s v="Delhi"/>
    <x v="2"/>
    <d v="2020-03-04T00:00:00"/>
    <x v="129"/>
    <x v="2"/>
    <s v="Mumbai Indians"/>
    <s v="Delhi Daredevils"/>
    <x v="3"/>
    <x v="0"/>
    <s v="normal"/>
    <x v="3"/>
    <n v="0"/>
    <n v="5"/>
    <s v="BF Bowden"/>
    <s v="K Hariharan"/>
  </r>
  <r>
    <n v="110"/>
    <s v="Chennai"/>
    <x v="2"/>
    <d v="2020-03-05T00:00:00"/>
    <x v="159"/>
    <x v="9"/>
    <s v="Rajasthan Royals"/>
    <s v="Chennai Super Kings"/>
    <x v="2"/>
    <x v="1"/>
    <s v="normal"/>
    <x v="4"/>
    <n v="10"/>
    <n v="0"/>
    <s v="DJ Harper"/>
    <s v="SL Shastri"/>
  </r>
  <r>
    <n v="108"/>
    <s v="Chandigarh"/>
    <x v="2"/>
    <d v="2020-03-06T00:00:00"/>
    <x v="99"/>
    <x v="15"/>
    <s v="Deccan Chargers"/>
    <s v="Kings XI Punjab"/>
    <x v="5"/>
    <x v="0"/>
    <s v="normal"/>
    <x v="7"/>
    <n v="0"/>
    <n v="6"/>
    <s v="Asad Rauf"/>
    <s v="SJ Davis"/>
  </r>
  <r>
    <n v="106"/>
    <s v="Mumbai"/>
    <x v="2"/>
    <d v="2020-03-07T00:00:00"/>
    <x v="99"/>
    <x v="0"/>
    <s v="Kings XI Punjab"/>
    <s v="Mumbai Indians"/>
    <x v="7"/>
    <x v="0"/>
    <s v="normal"/>
    <x v="7"/>
    <n v="1"/>
    <n v="0"/>
    <s v="BF Bowden"/>
    <s v="GA Pratapkumar"/>
  </r>
  <r>
    <n v="107"/>
    <s v="Chennai"/>
    <x v="2"/>
    <d v="2020-03-08T00:00:00"/>
    <x v="170"/>
    <x v="9"/>
    <s v="Royal Challengers Bangalore"/>
    <s v="Chennai Super Kings"/>
    <x v="6"/>
    <x v="1"/>
    <s v="normal"/>
    <x v="5"/>
    <n v="14"/>
    <n v="0"/>
    <s v="DJ Harper"/>
    <s v="I Shivram"/>
  </r>
  <r>
    <n v="105"/>
    <s v="Kolkata"/>
    <x v="2"/>
    <d v="2020-03-09T00:00:00"/>
    <x v="71"/>
    <x v="1"/>
    <s v="Kolkata Knight Riders"/>
    <s v="Rajasthan Royals"/>
    <x v="2"/>
    <x v="0"/>
    <s v="normal"/>
    <x v="4"/>
    <n v="0"/>
    <n v="6"/>
    <s v="BG Jerling"/>
    <s v="RE Koertzen"/>
  </r>
  <r>
    <n v="104"/>
    <s v="Bangalore"/>
    <x v="2"/>
    <d v="2020-03-10T00:00:00"/>
    <x v="205"/>
    <x v="6"/>
    <s v="Royal Challengers Bangalore"/>
    <s v="Delhi Daredevils"/>
    <x v="3"/>
    <x v="0"/>
    <s v="normal"/>
    <x v="3"/>
    <n v="0"/>
    <n v="5"/>
    <s v="SJ Davis"/>
    <s v="GA Pratapkumar"/>
  </r>
  <r>
    <n v="102"/>
    <s v="Hyderabad"/>
    <x v="2"/>
    <d v="2020-03-11T00:00:00"/>
    <x v="37"/>
    <x v="5"/>
    <s v="Mumbai Indians"/>
    <s v="Deccan Chargers"/>
    <x v="11"/>
    <x v="0"/>
    <s v="normal"/>
    <x v="6"/>
    <n v="25"/>
    <n v="0"/>
    <s v="BR Doctrove"/>
    <s v="DJ Harper"/>
  </r>
  <r>
    <n v="103"/>
    <s v="Kolkata"/>
    <x v="2"/>
    <d v="2020-03-12T00:00:00"/>
    <x v="201"/>
    <x v="1"/>
    <s v="Kolkata Knight Riders"/>
    <s v="Chennai Super Kings"/>
    <x v="1"/>
    <x v="1"/>
    <s v="normal"/>
    <x v="0"/>
    <n v="3"/>
    <n v="0"/>
    <s v="Asad Rauf"/>
    <s v="K Hariharan"/>
  </r>
  <r>
    <n v="100"/>
    <s v="Delhi"/>
    <x v="2"/>
    <d v="2020-03-13T00:00:00"/>
    <x v="164"/>
    <x v="2"/>
    <s v="Delhi Daredevils"/>
    <s v="Kings XI Punjab"/>
    <x v="3"/>
    <x v="1"/>
    <s v="normal"/>
    <x v="7"/>
    <n v="6"/>
    <n v="0"/>
    <s v="AV Jayaprakash"/>
    <s v="RE Koertzen"/>
  </r>
  <r>
    <n v="101"/>
    <s v="Jaipur"/>
    <x v="2"/>
    <d v="2020-03-14T00:00:00"/>
    <x v="191"/>
    <x v="4"/>
    <s v="Rajasthan Royals"/>
    <s v="Royal Challengers Bangalore"/>
    <x v="6"/>
    <x v="0"/>
    <s v="normal"/>
    <x v="4"/>
    <n v="65"/>
    <n v="0"/>
    <s v="BF Bowden"/>
    <s v="SL Shastri"/>
  </r>
  <r>
    <n v="99"/>
    <s v="Mumbai"/>
    <x v="2"/>
    <d v="2020-03-15T00:00:00"/>
    <x v="206"/>
    <x v="0"/>
    <s v="Kolkata Knight Riders"/>
    <s v="Mumbai Indians"/>
    <x v="7"/>
    <x v="0"/>
    <s v="normal"/>
    <x v="6"/>
    <n v="0"/>
    <n v="8"/>
    <s v="BR Doctrove"/>
    <s v="DJ Harper"/>
  </r>
  <r>
    <n v="98"/>
    <s v="Delhi"/>
    <x v="2"/>
    <d v="2020-03-16T00:00:00"/>
    <x v="4"/>
    <x v="2"/>
    <s v="Delhi Daredevils"/>
    <s v="Deccan Chargers"/>
    <x v="11"/>
    <x v="0"/>
    <s v="normal"/>
    <x v="3"/>
    <n v="12"/>
    <n v="0"/>
    <s v="BG Jerling"/>
    <s v="GA Pratapkumar"/>
  </r>
  <r>
    <n v="96"/>
    <s v="Mumbai"/>
    <x v="2"/>
    <d v="2020-03-17T00:00:00"/>
    <x v="207"/>
    <x v="0"/>
    <s v="Chennai Super Kings"/>
    <s v="Mumbai Indians"/>
    <x v="7"/>
    <x v="0"/>
    <s v="normal"/>
    <x v="6"/>
    <n v="0"/>
    <n v="9"/>
    <s v="BR Doctrove"/>
    <s v="AM Saheba"/>
  </r>
  <r>
    <n v="95"/>
    <s v="Kolkata"/>
    <x v="2"/>
    <d v="2020-03-18T00:00:00"/>
    <x v="208"/>
    <x v="1"/>
    <s v="Kolkata Knight Riders"/>
    <s v="Delhi Daredevils"/>
    <x v="1"/>
    <x v="1"/>
    <s v="normal"/>
    <x v="2"/>
    <n v="23"/>
    <n v="0"/>
    <s v="Asad Rauf"/>
    <s v="IL Howell"/>
  </r>
  <r>
    <n v="94"/>
    <s v="Chandigarh"/>
    <x v="2"/>
    <d v="2020-03-19T00:00:00"/>
    <x v="99"/>
    <x v="15"/>
    <s v="Royal Challengers Bangalore"/>
    <s v="Kings XI Punjab"/>
    <x v="6"/>
    <x v="1"/>
    <s v="normal"/>
    <x v="7"/>
    <n v="0"/>
    <n v="9"/>
    <s v="BR Doctrove"/>
    <s v="I Shivram"/>
  </r>
  <r>
    <n v="92"/>
    <s v="Hyderabad"/>
    <x v="2"/>
    <d v="2020-03-20T00:00:00"/>
    <x v="140"/>
    <x v="5"/>
    <s v="Kolkata Knight Riders"/>
    <s v="Deccan Chargers"/>
    <x v="1"/>
    <x v="1"/>
    <s v="normal"/>
    <x v="2"/>
    <n v="23"/>
    <n v="0"/>
    <s v="IL Howell"/>
    <s v="AM Saheba"/>
  </r>
  <r>
    <n v="93"/>
    <s v="Jaipur"/>
    <x v="2"/>
    <d v="2020-03-21T00:00:00"/>
    <x v="0"/>
    <x v="4"/>
    <s v="Delhi Daredevils"/>
    <s v="Rajasthan Royals"/>
    <x v="2"/>
    <x v="0"/>
    <s v="normal"/>
    <x v="4"/>
    <n v="0"/>
    <n v="3"/>
    <s v="SJ Davis"/>
    <s v="RE Koertzen"/>
  </r>
  <r>
    <n v="91"/>
    <s v="Chennai"/>
    <x v="2"/>
    <d v="2020-03-22T00:00:00"/>
    <x v="146"/>
    <x v="9"/>
    <s v="Chennai Super Kings"/>
    <s v="Kings XI Punjab"/>
    <x v="5"/>
    <x v="0"/>
    <s v="normal"/>
    <x v="0"/>
    <n v="18"/>
    <n v="0"/>
    <s v="AV Jayaprakash"/>
    <s v="BG Jerling"/>
  </r>
  <r>
    <n v="89"/>
    <s v="Jaipur"/>
    <x v="2"/>
    <d v="2020-03-23T00:00:00"/>
    <x v="71"/>
    <x v="4"/>
    <s v="Deccan Chargers"/>
    <s v="Rajasthan Royals"/>
    <x v="2"/>
    <x v="0"/>
    <s v="normal"/>
    <x v="4"/>
    <n v="0"/>
    <n v="8"/>
    <s v="MR Benson"/>
    <s v="AM Saheba"/>
  </r>
  <r>
    <n v="87"/>
    <s v="Delhi"/>
    <x v="2"/>
    <d v="2020-03-24T00:00:00"/>
    <x v="28"/>
    <x v="2"/>
    <s v="Delhi Daredevils"/>
    <s v="Chennai Super Kings"/>
    <x v="0"/>
    <x v="0"/>
    <s v="normal"/>
    <x v="0"/>
    <n v="0"/>
    <n v="4"/>
    <s v="Aleem Dar"/>
    <s v="RB Tiffin"/>
  </r>
  <r>
    <n v="88"/>
    <s v="Kolkata"/>
    <x v="2"/>
    <d v="2020-03-25T00:00:00"/>
    <x v="140"/>
    <x v="1"/>
    <s v="Kolkata Knight Riders"/>
    <s v="Royal Challengers Bangalore"/>
    <x v="1"/>
    <x v="1"/>
    <s v="normal"/>
    <x v="2"/>
    <n v="5"/>
    <n v="0"/>
    <s v="Asad Rauf"/>
    <s v="IL Howell"/>
  </r>
  <r>
    <n v="86"/>
    <s v="Mumbai"/>
    <x v="2"/>
    <d v="2020-03-26T00:00:00"/>
    <x v="77"/>
    <x v="24"/>
    <s v="Rajasthan Royals"/>
    <s v="Mumbai Indians"/>
    <x v="7"/>
    <x v="0"/>
    <s v="normal"/>
    <x v="6"/>
    <n v="0"/>
    <n v="7"/>
    <s v="DJ Harper"/>
    <s v="RE Koertzen"/>
  </r>
  <r>
    <n v="85"/>
    <s v="Chennai"/>
    <x v="2"/>
    <d v="2020-03-27T00:00:00"/>
    <x v="119"/>
    <x v="9"/>
    <s v="Chennai Super Kings"/>
    <s v="Deccan Chargers"/>
    <x v="11"/>
    <x v="0"/>
    <s v="normal"/>
    <x v="12"/>
    <n v="0"/>
    <n v="7"/>
    <s v="MR Benson"/>
    <s v="RB Tiffin"/>
  </r>
  <r>
    <n v="84"/>
    <s v="Bangalore"/>
    <x v="2"/>
    <d v="2020-03-28T00:00:00"/>
    <x v="209"/>
    <x v="6"/>
    <s v="Royal Challengers Bangalore"/>
    <s v="Kings XI Punjab"/>
    <x v="5"/>
    <x v="0"/>
    <s v="normal"/>
    <x v="7"/>
    <n v="0"/>
    <n v="6"/>
    <s v="SJ Davis"/>
    <s v="BR Doctrove"/>
  </r>
  <r>
    <n v="82"/>
    <s v="Mumbai"/>
    <x v="2"/>
    <d v="2020-03-29T00:00:00"/>
    <x v="206"/>
    <x v="24"/>
    <s v="Mumbai Indians"/>
    <s v="Delhi Daredevils"/>
    <x v="3"/>
    <x v="0"/>
    <s v="normal"/>
    <x v="6"/>
    <n v="29"/>
    <n v="0"/>
    <s v="IL Howell"/>
    <s v="RE Koertzen"/>
  </r>
  <r>
    <n v="83"/>
    <s v="Jaipur"/>
    <x v="2"/>
    <d v="2020-03-30T00:00:00"/>
    <x v="203"/>
    <x v="4"/>
    <s v="Chennai Super Kings"/>
    <s v="Rajasthan Royals"/>
    <x v="0"/>
    <x v="1"/>
    <s v="normal"/>
    <x v="4"/>
    <n v="0"/>
    <n v="8"/>
    <s v="Asad Rauf"/>
    <s v="AV Jayaprakash"/>
  </r>
  <r>
    <n v="81"/>
    <s v="Chandigarh"/>
    <x v="2"/>
    <d v="2020-03-31T00:00:00"/>
    <x v="148"/>
    <x v="15"/>
    <s v="Kings XI Punjab"/>
    <s v="Kolkata Knight Riders"/>
    <x v="5"/>
    <x v="1"/>
    <s v="normal"/>
    <x v="7"/>
    <n v="9"/>
    <n v="0"/>
    <s v="DJ Harper"/>
    <s v="I Shivram"/>
  </r>
  <r>
    <n v="111"/>
    <s v="Bangalore"/>
    <x v="2"/>
    <d v="2020-04-01T00:00:00"/>
    <x v="78"/>
    <x v="6"/>
    <s v="Royal Challengers Bangalore"/>
    <s v="Deccan Chargers"/>
    <x v="11"/>
    <x v="0"/>
    <s v="normal"/>
    <x v="5"/>
    <n v="3"/>
    <n v="0"/>
    <s v="BR Doctrove"/>
    <s v="SL Shastri"/>
  </r>
  <r>
    <n v="79"/>
    <s v="Chennai"/>
    <x v="2"/>
    <d v="2020-04-02T00:00:00"/>
    <x v="107"/>
    <x v="9"/>
    <s v="Chennai Super Kings"/>
    <s v="Delhi Daredevils"/>
    <x v="0"/>
    <x v="1"/>
    <s v="normal"/>
    <x v="3"/>
    <n v="0"/>
    <n v="8"/>
    <s v="BF Bowden"/>
    <s v="K Hariharan"/>
  </r>
  <r>
    <n v="77"/>
    <s v="Hyderabad"/>
    <x v="2"/>
    <d v="2020-04-03T00:00:00"/>
    <x v="99"/>
    <x v="5"/>
    <s v="Deccan Chargers"/>
    <s v="Kings XI Punjab"/>
    <x v="5"/>
    <x v="0"/>
    <s v="normal"/>
    <x v="7"/>
    <n v="0"/>
    <n v="7"/>
    <s v="BR Doctrove"/>
    <s v="RB Tiffin"/>
  </r>
  <r>
    <n v="78"/>
    <s v="Jaipur"/>
    <x v="2"/>
    <d v="2020-04-04T00:00:00"/>
    <x v="210"/>
    <x v="4"/>
    <s v="Rajasthan Royals"/>
    <s v="Kolkata Knight Riders"/>
    <x v="2"/>
    <x v="1"/>
    <s v="normal"/>
    <x v="4"/>
    <n v="45"/>
    <n v="0"/>
    <s v="RE Koertzen"/>
    <s v="GA Pratapkumar"/>
  </r>
  <r>
    <n v="76"/>
    <s v="Delhi"/>
    <x v="2"/>
    <d v="2020-04-05T00:00:00"/>
    <x v="211"/>
    <x v="2"/>
    <s v="Delhi Daredevils"/>
    <s v="Royal Challengers Bangalore"/>
    <x v="6"/>
    <x v="0"/>
    <s v="normal"/>
    <x v="3"/>
    <n v="10"/>
    <n v="0"/>
    <s v="Aleem Dar"/>
    <s v="I Shivram"/>
  </r>
  <r>
    <n v="75"/>
    <s v="Kolkata"/>
    <x v="2"/>
    <d v="2020-04-06T00:00:00"/>
    <x v="207"/>
    <x v="1"/>
    <s v="Kolkata Knight Riders"/>
    <s v="Mumbai Indians"/>
    <x v="1"/>
    <x v="1"/>
    <s v="normal"/>
    <x v="6"/>
    <n v="0"/>
    <n v="7"/>
    <s v="BF Bowden"/>
    <s v="AV Jayaprakash"/>
  </r>
  <r>
    <n v="74"/>
    <s v="Bangalore"/>
    <x v="2"/>
    <d v="2020-04-07T00:00:00"/>
    <x v="28"/>
    <x v="6"/>
    <s v="Chennai Super Kings"/>
    <s v="Royal Challengers Bangalore"/>
    <x v="0"/>
    <x v="1"/>
    <s v="normal"/>
    <x v="0"/>
    <n v="13"/>
    <n v="0"/>
    <s v="BR Doctrove"/>
    <s v="RB Tiffin"/>
  </r>
  <r>
    <n v="72"/>
    <s v="Mumbai"/>
    <x v="2"/>
    <d v="2020-04-08T00:00:00"/>
    <x v="119"/>
    <x v="24"/>
    <s v="Mumbai Indians"/>
    <s v="Deccan Chargers"/>
    <x v="11"/>
    <x v="0"/>
    <s v="normal"/>
    <x v="12"/>
    <n v="0"/>
    <n v="10"/>
    <s v="Asad Rauf"/>
    <s v="SL Shastri"/>
  </r>
  <r>
    <n v="73"/>
    <s v="Chandigarh"/>
    <x v="2"/>
    <d v="2020-04-09T00:00:00"/>
    <x v="212"/>
    <x v="15"/>
    <s v="Delhi Daredevils"/>
    <s v="Kings XI Punjab"/>
    <x v="3"/>
    <x v="1"/>
    <s v="normal"/>
    <x v="7"/>
    <n v="0"/>
    <n v="4"/>
    <s v="RE Koertzen"/>
    <s v="I Shivram"/>
  </r>
  <r>
    <n v="70"/>
    <s v="Bangalore"/>
    <x v="2"/>
    <d v="2020-04-10T00:00:00"/>
    <x v="0"/>
    <x v="6"/>
    <s v="Royal Challengers Bangalore"/>
    <s v="Rajasthan Royals"/>
    <x v="2"/>
    <x v="0"/>
    <s v="normal"/>
    <x v="4"/>
    <n v="0"/>
    <n v="7"/>
    <s v="MR Benson"/>
    <s v="IL Howell"/>
  </r>
  <r>
    <n v="71"/>
    <s v="Chennai"/>
    <x v="2"/>
    <d v="2020-04-11T00:00:00"/>
    <x v="213"/>
    <x v="9"/>
    <s v="Kolkata Knight Riders"/>
    <s v="Chennai Super Kings"/>
    <x v="1"/>
    <x v="1"/>
    <s v="normal"/>
    <x v="0"/>
    <n v="0"/>
    <n v="9"/>
    <s v="BF Bowden"/>
    <s v="AV Jayaprakash"/>
  </r>
  <r>
    <n v="69"/>
    <s v="Chandigarh"/>
    <x v="2"/>
    <d v="2020-04-12T00:00:00"/>
    <x v="137"/>
    <x v="15"/>
    <s v="Kings XI Punjab"/>
    <s v="Mumbai Indians"/>
    <x v="7"/>
    <x v="0"/>
    <s v="normal"/>
    <x v="7"/>
    <n v="66"/>
    <n v="0"/>
    <s v="Aleem Dar"/>
    <s v="AM Saheba"/>
  </r>
  <r>
    <n v="68"/>
    <s v="Hyderabad"/>
    <x v="2"/>
    <d v="2020-04-13T00:00:00"/>
    <x v="71"/>
    <x v="5"/>
    <s v="Deccan Chargers"/>
    <s v="Rajasthan Royals"/>
    <x v="2"/>
    <x v="0"/>
    <s v="normal"/>
    <x v="4"/>
    <n v="0"/>
    <n v="3"/>
    <s v="Asad Rauf"/>
    <s v="MR Benson"/>
  </r>
  <r>
    <n v="67"/>
    <s v="Chennai"/>
    <x v="2"/>
    <d v="2020-04-14T00:00:00"/>
    <x v="183"/>
    <x v="9"/>
    <s v="Chennai Super Kings"/>
    <s v="Mumbai Indians"/>
    <x v="7"/>
    <x v="0"/>
    <s v="normal"/>
    <x v="0"/>
    <n v="6"/>
    <n v="0"/>
    <s v="DJ Harper"/>
    <s v="GA Pratapkumar"/>
  </r>
  <r>
    <n v="66"/>
    <s v="Hyderabad"/>
    <x v="2"/>
    <d v="2020-04-15T00:00:00"/>
    <x v="107"/>
    <x v="5"/>
    <s v="Deccan Chargers"/>
    <s v="Delhi Daredevils"/>
    <x v="11"/>
    <x v="1"/>
    <s v="normal"/>
    <x v="3"/>
    <n v="0"/>
    <n v="9"/>
    <s v="IL Howell"/>
    <s v="AM Saheba"/>
  </r>
  <r>
    <n v="65"/>
    <s v="Jaipur"/>
    <x v="2"/>
    <d v="2020-04-16T00:00:00"/>
    <x v="0"/>
    <x v="4"/>
    <s v="Kings XI Punjab"/>
    <s v="Rajasthan Royals"/>
    <x v="5"/>
    <x v="1"/>
    <s v="normal"/>
    <x v="4"/>
    <n v="0"/>
    <n v="6"/>
    <s v="Aleem Dar"/>
    <s v="RB Tiffin"/>
  </r>
  <r>
    <n v="63"/>
    <s v="Mumbai"/>
    <x v="2"/>
    <d v="2020-04-17T00:00:00"/>
    <x v="194"/>
    <x v="0"/>
    <s v="Mumbai Indians"/>
    <s v="Royal Challengers Bangalore"/>
    <x v="7"/>
    <x v="1"/>
    <s v="normal"/>
    <x v="5"/>
    <n v="0"/>
    <n v="5"/>
    <s v="SJ Davis"/>
    <s v="DJ Harper"/>
  </r>
  <r>
    <n v="64"/>
    <s v="Kolkata"/>
    <x v="2"/>
    <d v="2020-04-18T00:00:00"/>
    <x v="135"/>
    <x v="1"/>
    <s v="Deccan Chargers"/>
    <s v="Kolkata Knight Riders"/>
    <x v="11"/>
    <x v="1"/>
    <s v="normal"/>
    <x v="2"/>
    <n v="0"/>
    <n v="5"/>
    <s v="BF Bowden"/>
    <s v="K Hariharan"/>
  </r>
  <r>
    <n v="61"/>
    <s v="Chandigarh"/>
    <x v="2"/>
    <d v="2020-04-19T00:00:00"/>
    <x v="108"/>
    <x v="15"/>
    <s v="Chennai Super Kings"/>
    <s v="Kings XI Punjab"/>
    <x v="0"/>
    <x v="1"/>
    <s v="normal"/>
    <x v="0"/>
    <n v="33"/>
    <n v="0"/>
    <s v="MR Benson"/>
    <s v="SL Shastri"/>
  </r>
  <r>
    <n v="62"/>
    <s v="Delhi"/>
    <x v="2"/>
    <d v="2020-04-20T00:00:00"/>
    <x v="214"/>
    <x v="2"/>
    <s v="Rajasthan Royals"/>
    <s v="Delhi Daredevils"/>
    <x v="2"/>
    <x v="1"/>
    <s v="normal"/>
    <x v="3"/>
    <n v="0"/>
    <n v="9"/>
    <s v="Aleem Dar"/>
    <s v="GA Pratapkumar"/>
  </r>
  <r>
    <n v="60"/>
    <s v="Bangalore"/>
    <x v="2"/>
    <d v="2020-04-21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count="13">
  <r>
    <s v="IPL-2020"/>
    <x v="0"/>
    <s v="Delhi Capitals"/>
    <s v="Trent Boult"/>
    <s v="Jofra Archer"/>
  </r>
  <r>
    <s v="IPL-2019"/>
    <x v="0"/>
    <s v="Chennai Super Kings"/>
    <s v="Jasprit Bumrah"/>
    <s v="Andre Rusell"/>
  </r>
  <r>
    <s v="IPL-2018"/>
    <x v="1"/>
    <s v="Sunrisers Hyderabad"/>
    <s v="Shane Watson"/>
    <s v="Sunil Narine"/>
  </r>
  <r>
    <s v="IPL-2017"/>
    <x v="0"/>
    <s v="Rising Pune Supergiants"/>
    <s v="Kr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atches win"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17" firstHeaderRow="1" firstDataRow="2" firstDataCol="1"/>
  <pivotFields count="16">
    <pivotField showAll="0"/>
    <pivotField showAll="0"/>
    <pivotField showAll="0">
      <items count="4">
        <item h="1" x="0"/>
        <item x="1"/>
        <item h="1" x="2"/>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3">
    <i>
      <x/>
    </i>
    <i>
      <x v="7"/>
    </i>
    <i>
      <x v="6"/>
    </i>
    <i>
      <x v="12"/>
    </i>
    <i>
      <x v="10"/>
    </i>
    <i>
      <x v="4"/>
    </i>
    <i>
      <x v="2"/>
    </i>
    <i>
      <x v="1"/>
    </i>
    <i>
      <x v="13"/>
    </i>
    <i>
      <x v="9"/>
    </i>
    <i>
      <x v="5"/>
    </i>
    <i>
      <x v="8"/>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ss Based"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6" firstHeaderRow="1" firstDataRow="1" firstDataCol="1"/>
  <pivotFields count="16">
    <pivotField showAll="0"/>
    <pivotField showAll="0"/>
    <pivotField showAll="0">
      <items count="4">
        <item h="1" x="0"/>
        <item x="1"/>
        <item h="1" x="2"/>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0"/>
          </reference>
        </references>
      </pivotArea>
    </chartFormat>
    <chartFormat chart="4"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 10 venues"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15" firstHeaderRow="1" firstDataRow="2" firstDataCol="1"/>
  <pivotFields count="16">
    <pivotField showAll="0"/>
    <pivotField showAll="0"/>
    <pivotField showAll="0">
      <items count="4">
        <item h="1" x="0"/>
        <item x="1"/>
        <item h="1" x="2"/>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1">
    <i>
      <x v="4"/>
    </i>
    <i>
      <x v="31"/>
    </i>
    <i>
      <x v="23"/>
    </i>
    <i>
      <x v="22"/>
    </i>
    <i>
      <x v="26"/>
    </i>
    <i>
      <x v="34"/>
    </i>
    <i>
      <x v="7"/>
    </i>
    <i>
      <x v="15"/>
    </i>
    <i>
      <x v="8"/>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oM"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39" firstHeaderRow="1" firstDataRow="1" firstDataCol="1"/>
  <pivotFields count="16">
    <pivotField showAll="0"/>
    <pivotField showAll="0"/>
    <pivotField showAll="0">
      <items count="4">
        <item h="1" x="0"/>
        <item x="1"/>
        <item h="1" x="2"/>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36">
    <i>
      <x v="34"/>
    </i>
    <i>
      <x v="116"/>
    </i>
    <i>
      <x v="54"/>
    </i>
    <i>
      <x v="17"/>
    </i>
    <i>
      <x v="182"/>
    </i>
    <i>
      <x v="41"/>
    </i>
    <i>
      <x v="205"/>
    </i>
    <i>
      <x v="132"/>
    </i>
    <i>
      <x v="79"/>
    </i>
    <i>
      <x v="84"/>
    </i>
    <i>
      <x v="8"/>
    </i>
    <i>
      <x v="50"/>
    </i>
    <i>
      <x v="210"/>
    </i>
    <i>
      <x v="159"/>
    </i>
    <i>
      <x v="155"/>
    </i>
    <i>
      <x v="192"/>
    </i>
    <i>
      <x v="109"/>
    </i>
    <i>
      <x v="2"/>
    </i>
    <i>
      <x v="31"/>
    </i>
    <i>
      <x v="22"/>
    </i>
    <i>
      <x v="203"/>
    </i>
    <i>
      <x v="204"/>
    </i>
    <i>
      <x v="83"/>
    </i>
    <i>
      <x v="51"/>
    </i>
    <i>
      <x v="190"/>
    </i>
    <i>
      <x v="179"/>
    </i>
    <i>
      <x v="59"/>
    </i>
    <i>
      <x v="10"/>
    </i>
    <i>
      <x v="185"/>
    </i>
    <i>
      <x v="60"/>
    </i>
    <i>
      <x v="164"/>
    </i>
    <i>
      <x v="193"/>
    </i>
    <i>
      <x v="40"/>
    </i>
    <i>
      <x v="93"/>
    </i>
    <i>
      <x v="122"/>
    </i>
    <i>
      <x v="29"/>
    </i>
    <i>
      <x v="191"/>
    </i>
    <i>
      <x v="5"/>
    </i>
    <i>
      <x v="184"/>
    </i>
    <i>
      <x v="175"/>
    </i>
    <i>
      <x v="121"/>
    </i>
    <i>
      <x v="178"/>
    </i>
    <i>
      <x v="142"/>
    </i>
    <i>
      <x v="86"/>
    </i>
    <i>
      <x v="113"/>
    </i>
    <i>
      <x v="85"/>
    </i>
    <i>
      <x v="180"/>
    </i>
    <i>
      <x v="53"/>
    </i>
    <i>
      <x v="212"/>
    </i>
    <i>
      <x v="118"/>
    </i>
    <i>
      <x v="23"/>
    </i>
    <i>
      <x v="32"/>
    </i>
    <i>
      <x v="183"/>
    </i>
    <i>
      <x v="57"/>
    </i>
    <i>
      <x v="49"/>
    </i>
    <i>
      <x v="124"/>
    </i>
    <i>
      <x v="3"/>
    </i>
    <i>
      <x v="1"/>
    </i>
    <i>
      <x v="76"/>
    </i>
    <i>
      <x v="36"/>
    </i>
    <i>
      <x v="82"/>
    </i>
    <i>
      <x v="143"/>
    </i>
    <i>
      <x v="24"/>
    </i>
    <i>
      <x v="145"/>
    </i>
    <i>
      <x v="42"/>
    </i>
    <i>
      <x v="147"/>
    </i>
    <i>
      <x v="208"/>
    </i>
    <i>
      <x v="153"/>
    </i>
    <i>
      <x v="15"/>
    </i>
    <i>
      <x v="154"/>
    </i>
    <i>
      <x v="105"/>
    </i>
    <i>
      <x v="61"/>
    </i>
    <i>
      <x v="110"/>
    </i>
    <i>
      <x v="66"/>
    </i>
    <i>
      <x v="68"/>
    </i>
    <i>
      <x v="97"/>
    </i>
    <i>
      <x v="166"/>
    </i>
    <i>
      <x v="13"/>
    </i>
    <i>
      <x v="33"/>
    </i>
    <i>
      <x v="119"/>
    </i>
    <i>
      <x v="18"/>
    </i>
    <i>
      <x v="71"/>
    </i>
    <i>
      <x v="89"/>
    </i>
    <i>
      <x v="72"/>
    </i>
    <i>
      <x/>
    </i>
    <i>
      <x v="123"/>
    </i>
    <i>
      <x v="14"/>
    </i>
    <i>
      <x v="73"/>
    </i>
    <i>
      <x v="88"/>
    </i>
    <i>
      <x v="125"/>
    </i>
    <i>
      <x v="170"/>
    </i>
    <i>
      <x v="126"/>
    </i>
    <i>
      <x v="91"/>
    </i>
    <i>
      <x v="130"/>
    </i>
    <i>
      <x v="19"/>
    </i>
    <i>
      <x v="131"/>
    </i>
    <i>
      <x v="12"/>
    </i>
    <i>
      <x v="75"/>
    </i>
    <i>
      <x v="200"/>
    </i>
    <i>
      <x v="133"/>
    </i>
    <i>
      <x v="67"/>
    </i>
    <i>
      <x v="138"/>
    </i>
    <i>
      <x v="160"/>
    </i>
    <i>
      <x v="140"/>
    </i>
    <i>
      <x v="165"/>
    </i>
    <i>
      <x v="141"/>
    </i>
    <i>
      <x v="168"/>
    </i>
    <i>
      <x v="44"/>
    </i>
    <i>
      <x v="171"/>
    </i>
    <i>
      <x v="78"/>
    </i>
    <i>
      <x v="177"/>
    </i>
    <i>
      <x v="144"/>
    </i>
    <i>
      <x v="92"/>
    </i>
    <i>
      <x v="45"/>
    </i>
    <i>
      <x v="209"/>
    </i>
    <i>
      <x v="46"/>
    </i>
    <i>
      <x v="58"/>
    </i>
    <i>
      <x v="149"/>
    </i>
    <i>
      <x v="104"/>
    </i>
    <i>
      <x v="151"/>
    </i>
    <i>
      <x v="37"/>
    </i>
    <i>
      <x v="152"/>
    </i>
    <i>
      <x v="196"/>
    </i>
    <i>
      <x v="27"/>
    </i>
    <i>
      <x v="111"/>
    </i>
    <i>
      <x v="7"/>
    </i>
    <i>
      <x v="115"/>
    </i>
    <i>
      <x v="11"/>
    </i>
    <i>
      <x v="25"/>
    </i>
    <i>
      <x v="158"/>
    </i>
    <i>
      <x v="211"/>
    </i>
    <i>
      <x v="100"/>
    </i>
    <i>
      <x v="101"/>
    </i>
    <i>
      <x v="103"/>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3" cacheId="3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chartFormats count="1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2"/>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5"/>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 chart="2" format="6">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1" count="1" selected="0">
            <x v="3"/>
          </reference>
        </references>
      </pivotArea>
    </chartFormat>
    <chartFormat chart="6" format="16">
      <pivotArea type="data" outline="0" fieldPosition="0">
        <references count="2">
          <reference field="4294967294" count="1" selected="0">
            <x v="0"/>
          </reference>
          <reference field="1" count="1" selected="0">
            <x v="0"/>
          </reference>
        </references>
      </pivotArea>
    </chartFormat>
    <chartFormat chart="6" format="17">
      <pivotArea type="data" outline="0" fieldPosition="0">
        <references count="2">
          <reference field="4294967294" count="1" selected="0">
            <x v="0"/>
          </reference>
          <reference field="1" count="1" selected="0">
            <x v="2"/>
          </reference>
        </references>
      </pivotArea>
    </chartFormat>
    <chartFormat chart="6" format="18">
      <pivotArea type="data" outline="0" fieldPosition="0">
        <references count="2">
          <reference field="4294967294" count="1" selected="0">
            <x v="0"/>
          </reference>
          <reference field="1" count="1" selected="0">
            <x v="1"/>
          </reference>
        </references>
      </pivotArea>
    </chartFormat>
    <chartFormat chart="6" format="19">
      <pivotArea type="data" outline="0" fieldPosition="0">
        <references count="2">
          <reference field="4294967294" count="1" selected="0">
            <x v="0"/>
          </reference>
          <reference field="1" count="1" selected="0">
            <x v="5"/>
          </reference>
        </references>
      </pivotArea>
    </chartFormat>
    <chartFormat chart="6" format="20">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4"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5" firstHeaderRow="1" firstDataRow="1" firstDataCol="1"/>
  <pivotFields count="16">
    <pivotField showAll="0"/>
    <pivotField showAll="0"/>
    <pivotField axis="axisRow" showAll="0">
      <items count="4">
        <item h="1" x="0"/>
        <item x="1"/>
        <item h="1" x="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14" name="PivotTable14"/>
    <pivotTable tabId="3" name="Matches win"/>
    <pivotTable tabId="7" name="MoM"/>
    <pivotTable tabId="5" name="Top 10 venues"/>
    <pivotTable tabId="4" name="Toss Based"/>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2" caption="Season"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2" caption="Season" rowHeight="257175"/>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2" cache="Slicer_Season2" caption="Season" rowHeight="257175"/>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3" cache="Slicer_Season2" caption="Season" columnCount="3" showCaption="0" rowHeight="257175"/>
</slicers>
</file>

<file path=xl/tables/table1.xml><?xml version="1.0" encoding="utf-8"?>
<table xmlns="http://schemas.openxmlformats.org/spreadsheetml/2006/main" id="13" name="Table114" displayName="Table114" ref="A12:E25" totalsRowShown="0" headerRowDxfId="38" dataDxfId="36" headerRowBorderDxfId="37" tableBorderDxfId="35">
  <autoFilter ref="A12:E25"/>
  <tableColumns count="5">
    <tableColumn id="1" name="Season" dataDxfId="34"/>
    <tableColumn id="2" name="Winner" dataDxfId="33"/>
    <tableColumn id="3" name="Runner Up" dataDxfId="32"/>
    <tableColumn id="4" name="Player of the Match" dataDxfId="31"/>
    <tableColumn id="5" name="Player of the Series" dataDxfId="30"/>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P697" totalsRowShown="0" headerRowDxfId="29" dataDxfId="27" headerRowBorderDxfId="28" tableBorderDxfId="26" totalsRowBorderDxfId="25">
  <autoFilter ref="A1:P697"/>
  <tableColumns count="16">
    <tableColumn id="1" name="id" dataDxfId="24"/>
    <tableColumn id="2" name="city" dataDxfId="23"/>
    <tableColumn id="3" name="Season" dataDxfId="22"/>
    <tableColumn id="4" name="date" dataDxfId="21"/>
    <tableColumn id="5" name="player_of_match" dataDxfId="20"/>
    <tableColumn id="6" name="venue" dataDxfId="19"/>
    <tableColumn id="7" name="team1" dataDxfId="18"/>
    <tableColumn id="8" name="team2" dataDxfId="17"/>
    <tableColumn id="9" name="toss_winner" dataDxfId="16"/>
    <tableColumn id="10" name="toss_decision" dataDxfId="15"/>
    <tableColumn id="11" name="result" dataDxfId="14"/>
    <tableColumn id="12" name="winner" dataDxfId="13"/>
    <tableColumn id="13" name="win_by_runs" dataDxfId="12"/>
    <tableColumn id="14" name="win_by_wickets" dataDxfId="11"/>
    <tableColumn id="15" name="umpire1" dataDxfId="10"/>
    <tableColumn id="16" name="umpire2" dataDxfId="9"/>
  </tableColumns>
  <tableStyleInfo name="TableStyleLight21" showFirstColumn="0" showLastColumn="0" showRowStripes="1" showColumnStripes="0"/>
</table>
</file>

<file path=xl/tables/table3.xml><?xml version="1.0" encoding="utf-8"?>
<table xmlns="http://schemas.openxmlformats.org/spreadsheetml/2006/main" id="11" name="Table1" displayName="Table1" ref="A1:E14" totalsRowShown="0" headerRowDxfId="8" dataDxfId="6" headerRowBorderDxfId="7" tableBorderDxfId="5">
  <autoFilter ref="A1:E14"/>
  <tableColumns count="5">
    <tableColumn id="1" name="Season" dataDxfId="4"/>
    <tableColumn id="2" name="Winner" dataDxfId="3"/>
    <tableColumn id="3" name="Runner Up" dataDxfId="2"/>
    <tableColumn id="4" name="Player of the Match" dataDxfId="1"/>
    <tableColumn id="5"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7"/>
  <sheetViews>
    <sheetView zoomScale="85" zoomScaleNormal="85" workbookViewId="0">
      <selection activeCell="B41" sqref="B41"/>
    </sheetView>
  </sheetViews>
  <sheetFormatPr defaultRowHeight="15.75" x14ac:dyDescent="0.25"/>
  <cols>
    <col min="1" max="1" width="25" customWidth="1"/>
    <col min="2" max="2" width="16" customWidth="1"/>
    <col min="3" max="3" width="4.625" customWidth="1"/>
    <col min="4" max="4" width="11.25" bestFit="1" customWidth="1"/>
  </cols>
  <sheetData>
    <row r="3" spans="1:4" x14ac:dyDescent="0.25">
      <c r="A3" s="21" t="s">
        <v>425</v>
      </c>
      <c r="B3" s="21" t="s">
        <v>420</v>
      </c>
    </row>
    <row r="4" spans="1:4" x14ac:dyDescent="0.25">
      <c r="A4" s="21" t="s">
        <v>421</v>
      </c>
      <c r="B4" t="s">
        <v>40</v>
      </c>
      <c r="C4" t="s">
        <v>20</v>
      </c>
      <c r="D4" t="s">
        <v>422</v>
      </c>
    </row>
    <row r="5" spans="1:4" x14ac:dyDescent="0.25">
      <c r="A5" s="22" t="s">
        <v>19</v>
      </c>
      <c r="B5" s="23">
        <v>34</v>
      </c>
      <c r="C5" s="23">
        <v>22</v>
      </c>
      <c r="D5" s="23">
        <v>56</v>
      </c>
    </row>
    <row r="6" spans="1:4" x14ac:dyDescent="0.25">
      <c r="A6" s="22" t="s">
        <v>39</v>
      </c>
      <c r="B6" s="23">
        <v>27</v>
      </c>
      <c r="C6" s="23">
        <v>25</v>
      </c>
      <c r="D6" s="23">
        <v>52</v>
      </c>
    </row>
    <row r="7" spans="1:4" x14ac:dyDescent="0.25">
      <c r="A7" s="22" t="s">
        <v>27</v>
      </c>
      <c r="B7" s="23">
        <v>23</v>
      </c>
      <c r="C7" s="23">
        <v>24</v>
      </c>
      <c r="D7" s="23">
        <v>47</v>
      </c>
    </row>
    <row r="8" spans="1:4" x14ac:dyDescent="0.25">
      <c r="A8" s="22" t="s">
        <v>50</v>
      </c>
      <c r="B8" s="23">
        <v>11</v>
      </c>
      <c r="C8" s="23">
        <v>31</v>
      </c>
      <c r="D8" s="23">
        <v>42</v>
      </c>
    </row>
    <row r="9" spans="1:4" x14ac:dyDescent="0.25">
      <c r="A9" s="22" t="s">
        <v>31</v>
      </c>
      <c r="B9" s="23">
        <v>22</v>
      </c>
      <c r="C9" s="23">
        <v>20</v>
      </c>
      <c r="D9" s="23">
        <v>42</v>
      </c>
    </row>
    <row r="10" spans="1:4" x14ac:dyDescent="0.25">
      <c r="A10" s="22" t="s">
        <v>45</v>
      </c>
      <c r="B10" s="23">
        <v>9</v>
      </c>
      <c r="C10" s="23">
        <v>32</v>
      </c>
      <c r="D10" s="23">
        <v>41</v>
      </c>
    </row>
    <row r="11" spans="1:4" x14ac:dyDescent="0.25">
      <c r="A11" s="22" t="s">
        <v>38</v>
      </c>
      <c r="B11" s="23">
        <v>17</v>
      </c>
      <c r="C11" s="23">
        <v>12</v>
      </c>
      <c r="D11" s="23">
        <v>29</v>
      </c>
    </row>
    <row r="12" spans="1:4" x14ac:dyDescent="0.25">
      <c r="A12" s="22" t="s">
        <v>260</v>
      </c>
      <c r="B12" s="23">
        <v>9</v>
      </c>
      <c r="C12" s="23">
        <v>11</v>
      </c>
      <c r="D12" s="23">
        <v>20</v>
      </c>
    </row>
    <row r="13" spans="1:4" x14ac:dyDescent="0.25">
      <c r="A13" s="22" t="s">
        <v>18</v>
      </c>
      <c r="B13" s="23">
        <v>9</v>
      </c>
      <c r="C13" s="23">
        <v>8</v>
      </c>
      <c r="D13" s="23">
        <v>17</v>
      </c>
    </row>
    <row r="14" spans="1:4" x14ac:dyDescent="0.25">
      <c r="A14" s="22" t="s">
        <v>235</v>
      </c>
      <c r="B14" s="23">
        <v>9</v>
      </c>
      <c r="C14" s="23">
        <v>3</v>
      </c>
      <c r="D14" s="23">
        <v>12</v>
      </c>
    </row>
    <row r="15" spans="1:4" x14ac:dyDescent="0.25">
      <c r="A15" s="22" t="s">
        <v>286</v>
      </c>
      <c r="B15" s="23"/>
      <c r="C15" s="23">
        <v>6</v>
      </c>
      <c r="D15" s="23">
        <v>6</v>
      </c>
    </row>
    <row r="16" spans="1:4" x14ac:dyDescent="0.25">
      <c r="A16" s="22" t="s">
        <v>184</v>
      </c>
      <c r="B16" s="23">
        <v>1</v>
      </c>
      <c r="C16" s="23"/>
      <c r="D16" s="23">
        <v>1</v>
      </c>
    </row>
    <row r="17" spans="1:4" x14ac:dyDescent="0.25">
      <c r="A17" s="22" t="s">
        <v>422</v>
      </c>
      <c r="B17" s="23">
        <v>171</v>
      </c>
      <c r="C17" s="23">
        <v>194</v>
      </c>
      <c r="D17" s="23">
        <v>365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4" sqref="B4"/>
    </sheetView>
  </sheetViews>
  <sheetFormatPr defaultRowHeight="15.75" x14ac:dyDescent="0.25"/>
  <cols>
    <col min="1" max="1" width="12.375" customWidth="1"/>
    <col min="2" max="2" width="14.875" bestFit="1" customWidth="1"/>
  </cols>
  <sheetData>
    <row r="3" spans="1:2" x14ac:dyDescent="0.25">
      <c r="A3" s="21" t="s">
        <v>421</v>
      </c>
      <c r="B3" t="s">
        <v>426</v>
      </c>
    </row>
    <row r="4" spans="1:2" x14ac:dyDescent="0.25">
      <c r="A4" s="22" t="s">
        <v>40</v>
      </c>
      <c r="B4" s="23">
        <v>171</v>
      </c>
    </row>
    <row r="5" spans="1:2" x14ac:dyDescent="0.25">
      <c r="A5" s="22" t="s">
        <v>20</v>
      </c>
      <c r="B5" s="23">
        <v>194</v>
      </c>
    </row>
    <row r="6" spans="1:2" x14ac:dyDescent="0.25">
      <c r="A6" s="22" t="s">
        <v>422</v>
      </c>
      <c r="B6" s="23">
        <v>365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D6" sqref="D6"/>
    </sheetView>
  </sheetViews>
  <sheetFormatPr defaultRowHeight="15.75" x14ac:dyDescent="0.25"/>
  <cols>
    <col min="1" max="1" width="36.75" customWidth="1"/>
    <col min="2" max="2" width="15.25" bestFit="1" customWidth="1"/>
    <col min="3" max="3" width="4.625" customWidth="1"/>
    <col min="4" max="4" width="11" bestFit="1" customWidth="1"/>
  </cols>
  <sheetData>
    <row r="3" spans="1:4" x14ac:dyDescent="0.25">
      <c r="A3" s="21" t="s">
        <v>426</v>
      </c>
      <c r="B3" s="21" t="s">
        <v>420</v>
      </c>
    </row>
    <row r="4" spans="1:4" x14ac:dyDescent="0.25">
      <c r="A4" s="21" t="s">
        <v>421</v>
      </c>
      <c r="B4" t="s">
        <v>40</v>
      </c>
      <c r="C4" t="s">
        <v>20</v>
      </c>
      <c r="D4" t="s">
        <v>422</v>
      </c>
    </row>
    <row r="5" spans="1:4" x14ac:dyDescent="0.25">
      <c r="A5" s="22" t="s">
        <v>285</v>
      </c>
      <c r="B5" s="23">
        <v>7</v>
      </c>
      <c r="C5" s="23">
        <v>6</v>
      </c>
      <c r="D5" s="23">
        <v>13</v>
      </c>
    </row>
    <row r="6" spans="1:4" x14ac:dyDescent="0.25">
      <c r="A6" s="22" t="s">
        <v>234</v>
      </c>
      <c r="B6" s="23">
        <v>15</v>
      </c>
      <c r="C6" s="23">
        <v>2</v>
      </c>
      <c r="D6" s="23">
        <v>17</v>
      </c>
    </row>
    <row r="7" spans="1:4" x14ac:dyDescent="0.25">
      <c r="A7" s="22" t="s">
        <v>55</v>
      </c>
      <c r="B7" s="23">
        <v>12</v>
      </c>
      <c r="C7" s="23">
        <v>11</v>
      </c>
      <c r="D7" s="23">
        <v>23</v>
      </c>
    </row>
    <row r="8" spans="1:4" x14ac:dyDescent="0.25">
      <c r="A8" s="22" t="s">
        <v>188</v>
      </c>
      <c r="B8" s="23">
        <v>8</v>
      </c>
      <c r="C8" s="23">
        <v>16</v>
      </c>
      <c r="D8" s="23">
        <v>24</v>
      </c>
    </row>
    <row r="9" spans="1:4" x14ac:dyDescent="0.25">
      <c r="A9" s="22" t="s">
        <v>49</v>
      </c>
      <c r="B9" s="23">
        <v>11</v>
      </c>
      <c r="C9" s="23">
        <v>15</v>
      </c>
      <c r="D9" s="23">
        <v>26</v>
      </c>
    </row>
    <row r="10" spans="1:4" x14ac:dyDescent="0.25">
      <c r="A10" s="22" t="s">
        <v>17</v>
      </c>
      <c r="B10" s="23">
        <v>13</v>
      </c>
      <c r="C10" s="23">
        <v>20</v>
      </c>
      <c r="D10" s="23">
        <v>33</v>
      </c>
    </row>
    <row r="11" spans="1:4" x14ac:dyDescent="0.25">
      <c r="A11" s="22" t="s">
        <v>26</v>
      </c>
      <c r="B11" s="23">
        <v>19</v>
      </c>
      <c r="C11" s="23">
        <v>16</v>
      </c>
      <c r="D11" s="23">
        <v>35</v>
      </c>
    </row>
    <row r="12" spans="1:4" x14ac:dyDescent="0.25">
      <c r="A12" s="22" t="s">
        <v>100</v>
      </c>
      <c r="B12" s="23">
        <v>26</v>
      </c>
      <c r="C12" s="23">
        <v>10</v>
      </c>
      <c r="D12" s="23">
        <v>36</v>
      </c>
    </row>
    <row r="13" spans="1:4" x14ac:dyDescent="0.25">
      <c r="A13" s="22" t="s">
        <v>37</v>
      </c>
      <c r="B13" s="23">
        <v>20</v>
      </c>
      <c r="C13" s="23">
        <v>17</v>
      </c>
      <c r="D13" s="23">
        <v>37</v>
      </c>
    </row>
    <row r="14" spans="1:4" x14ac:dyDescent="0.25">
      <c r="A14" s="22" t="s">
        <v>60</v>
      </c>
      <c r="B14" s="23">
        <v>6</v>
      </c>
      <c r="C14" s="23">
        <v>32</v>
      </c>
      <c r="D14" s="23">
        <v>38</v>
      </c>
    </row>
    <row r="15" spans="1:4" x14ac:dyDescent="0.25">
      <c r="A15" s="22" t="s">
        <v>422</v>
      </c>
      <c r="B15" s="23">
        <v>137</v>
      </c>
      <c r="C15" s="23">
        <v>145</v>
      </c>
      <c r="D15" s="23">
        <v>282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39"/>
  <sheetViews>
    <sheetView workbookViewId="0">
      <selection activeCell="D22" sqref="D22"/>
    </sheetView>
  </sheetViews>
  <sheetFormatPr defaultRowHeight="15.75" x14ac:dyDescent="0.25"/>
  <cols>
    <col min="1" max="1" width="17.25" bestFit="1" customWidth="1"/>
    <col min="2" max="2" width="23.625" bestFit="1" customWidth="1"/>
    <col min="4" max="4" width="13.875" customWidth="1"/>
  </cols>
  <sheetData>
    <row r="3" spans="1:5" x14ac:dyDescent="0.25">
      <c r="A3" s="21" t="s">
        <v>421</v>
      </c>
      <c r="B3" t="s">
        <v>428</v>
      </c>
      <c r="D3" t="s">
        <v>429</v>
      </c>
      <c r="E3" t="s">
        <v>430</v>
      </c>
    </row>
    <row r="4" spans="1:5" x14ac:dyDescent="0.25">
      <c r="A4" s="22" t="s">
        <v>92</v>
      </c>
      <c r="B4" s="23">
        <v>15</v>
      </c>
      <c r="D4" t="str">
        <f>A4</f>
        <v>CH Gayle</v>
      </c>
      <c r="E4">
        <f>GETPIVOTDATA("player_of_match",$A$3,"player_of_match",A4)</f>
        <v>15</v>
      </c>
    </row>
    <row r="5" spans="1:5" x14ac:dyDescent="0.25">
      <c r="A5" s="22" t="s">
        <v>215</v>
      </c>
      <c r="B5" s="23">
        <v>11</v>
      </c>
      <c r="D5" t="str">
        <f t="shared" ref="D5:D13" si="0">A5</f>
        <v>MEK Hussey</v>
      </c>
      <c r="E5">
        <f t="shared" ref="E5:E13" si="1">GETPIVOTDATA("player_of_match",$A$3,"player_of_match",A5)</f>
        <v>11</v>
      </c>
    </row>
    <row r="6" spans="1:5" x14ac:dyDescent="0.25">
      <c r="A6" s="22" t="s">
        <v>139</v>
      </c>
      <c r="B6" s="23">
        <v>10</v>
      </c>
      <c r="D6" t="str">
        <f t="shared" si="0"/>
        <v>G Gambhir</v>
      </c>
      <c r="E6">
        <f t="shared" si="1"/>
        <v>10</v>
      </c>
    </row>
    <row r="7" spans="1:5" x14ac:dyDescent="0.25">
      <c r="A7" s="22" t="s">
        <v>171</v>
      </c>
      <c r="B7" s="23">
        <v>9</v>
      </c>
      <c r="D7" t="str">
        <f t="shared" si="0"/>
        <v>AM Rahane</v>
      </c>
      <c r="E7">
        <f t="shared" si="1"/>
        <v>9</v>
      </c>
    </row>
    <row r="8" spans="1:5" x14ac:dyDescent="0.25">
      <c r="A8" s="22" t="s">
        <v>144</v>
      </c>
      <c r="B8" s="23">
        <v>9</v>
      </c>
      <c r="D8" t="str">
        <f t="shared" si="0"/>
        <v>SK Raina</v>
      </c>
      <c r="E8">
        <f t="shared" si="1"/>
        <v>9</v>
      </c>
    </row>
    <row r="9" spans="1:5" x14ac:dyDescent="0.25">
      <c r="A9" s="22" t="s">
        <v>134</v>
      </c>
      <c r="B9" s="23">
        <v>8</v>
      </c>
      <c r="D9" t="str">
        <f t="shared" si="0"/>
        <v>DA Warner</v>
      </c>
      <c r="E9">
        <f t="shared" si="1"/>
        <v>8</v>
      </c>
    </row>
    <row r="10" spans="1:5" x14ac:dyDescent="0.25">
      <c r="A10" s="22" t="s">
        <v>214</v>
      </c>
      <c r="B10" s="23">
        <v>8</v>
      </c>
      <c r="D10" t="str">
        <f t="shared" si="0"/>
        <v>V Sehwag</v>
      </c>
      <c r="E10">
        <f t="shared" si="1"/>
        <v>8</v>
      </c>
    </row>
    <row r="11" spans="1:5" x14ac:dyDescent="0.25">
      <c r="A11" s="22" t="s">
        <v>87</v>
      </c>
      <c r="B11" s="23">
        <v>8</v>
      </c>
      <c r="D11" t="str">
        <f t="shared" si="0"/>
        <v>MS Dhoni</v>
      </c>
      <c r="E11">
        <f t="shared" si="1"/>
        <v>8</v>
      </c>
    </row>
    <row r="12" spans="1:5" x14ac:dyDescent="0.25">
      <c r="A12" s="22" t="s">
        <v>230</v>
      </c>
      <c r="B12" s="23">
        <v>8</v>
      </c>
      <c r="D12" t="str">
        <f t="shared" si="0"/>
        <v>JH Kallis</v>
      </c>
      <c r="E12">
        <f t="shared" si="1"/>
        <v>8</v>
      </c>
    </row>
    <row r="13" spans="1:5" x14ac:dyDescent="0.25">
      <c r="A13" s="22" t="s">
        <v>147</v>
      </c>
      <c r="B13" s="23">
        <v>7</v>
      </c>
      <c r="D13" t="str">
        <f t="shared" si="0"/>
        <v>KA Pollard</v>
      </c>
      <c r="E13">
        <f t="shared" si="1"/>
        <v>7</v>
      </c>
    </row>
    <row r="14" spans="1:5" x14ac:dyDescent="0.25">
      <c r="A14" s="22" t="s">
        <v>59</v>
      </c>
      <c r="B14" s="23">
        <v>7</v>
      </c>
    </row>
    <row r="15" spans="1:5" x14ac:dyDescent="0.25">
      <c r="A15" s="22" t="s">
        <v>126</v>
      </c>
      <c r="B15" s="23">
        <v>7</v>
      </c>
    </row>
    <row r="16" spans="1:5" x14ac:dyDescent="0.25">
      <c r="A16" s="22" t="s">
        <v>157</v>
      </c>
      <c r="B16" s="23">
        <v>7</v>
      </c>
    </row>
    <row r="17" spans="1:2" x14ac:dyDescent="0.25">
      <c r="A17" s="22" t="s">
        <v>83</v>
      </c>
      <c r="B17" s="23">
        <v>6</v>
      </c>
    </row>
    <row r="18" spans="1:2" x14ac:dyDescent="0.25">
      <c r="A18" s="22" t="s">
        <v>77</v>
      </c>
      <c r="B18" s="23">
        <v>6</v>
      </c>
    </row>
    <row r="19" spans="1:2" x14ac:dyDescent="0.25">
      <c r="A19" s="22" t="s">
        <v>247</v>
      </c>
      <c r="B19" s="23">
        <v>6</v>
      </c>
    </row>
    <row r="20" spans="1:2" x14ac:dyDescent="0.25">
      <c r="A20" s="22" t="s">
        <v>227</v>
      </c>
      <c r="B20" s="23">
        <v>6</v>
      </c>
    </row>
    <row r="21" spans="1:2" x14ac:dyDescent="0.25">
      <c r="A21" s="22" t="s">
        <v>36</v>
      </c>
      <c r="B21" s="23">
        <v>6</v>
      </c>
    </row>
    <row r="22" spans="1:2" x14ac:dyDescent="0.25">
      <c r="A22" s="22" t="s">
        <v>232</v>
      </c>
      <c r="B22" s="23">
        <v>5</v>
      </c>
    </row>
    <row r="23" spans="1:2" x14ac:dyDescent="0.25">
      <c r="A23" s="22" t="s">
        <v>67</v>
      </c>
      <c r="B23" s="23">
        <v>5</v>
      </c>
    </row>
    <row r="24" spans="1:2" x14ac:dyDescent="0.25">
      <c r="A24" s="22" t="s">
        <v>65</v>
      </c>
      <c r="B24" s="23">
        <v>5</v>
      </c>
    </row>
    <row r="25" spans="1:2" x14ac:dyDescent="0.25">
      <c r="A25" s="22" t="s">
        <v>159</v>
      </c>
      <c r="B25" s="23">
        <v>5</v>
      </c>
    </row>
    <row r="26" spans="1:2" x14ac:dyDescent="0.25">
      <c r="A26" s="22" t="s">
        <v>211</v>
      </c>
      <c r="B26" s="23">
        <v>5</v>
      </c>
    </row>
    <row r="27" spans="1:2" x14ac:dyDescent="0.25">
      <c r="A27" s="22" t="s">
        <v>218</v>
      </c>
      <c r="B27" s="23">
        <v>5</v>
      </c>
    </row>
    <row r="28" spans="1:2" x14ac:dyDescent="0.25">
      <c r="A28" s="22" t="s">
        <v>69</v>
      </c>
      <c r="B28" s="23">
        <v>4</v>
      </c>
    </row>
    <row r="29" spans="1:2" x14ac:dyDescent="0.25">
      <c r="A29" s="22" t="s">
        <v>206</v>
      </c>
      <c r="B29" s="23">
        <v>4</v>
      </c>
    </row>
    <row r="30" spans="1:2" x14ac:dyDescent="0.25">
      <c r="A30" s="22" t="s">
        <v>149</v>
      </c>
      <c r="B30" s="23">
        <v>4</v>
      </c>
    </row>
    <row r="31" spans="1:2" x14ac:dyDescent="0.25">
      <c r="A31" s="22" t="s">
        <v>243</v>
      </c>
      <c r="B31" s="23">
        <v>4</v>
      </c>
    </row>
    <row r="32" spans="1:2" x14ac:dyDescent="0.25">
      <c r="A32" s="22" t="s">
        <v>200</v>
      </c>
      <c r="B32" s="23">
        <v>4</v>
      </c>
    </row>
    <row r="33" spans="1:2" x14ac:dyDescent="0.25">
      <c r="A33" s="22" t="s">
        <v>195</v>
      </c>
      <c r="B33" s="23">
        <v>4</v>
      </c>
    </row>
    <row r="34" spans="1:2" x14ac:dyDescent="0.25">
      <c r="A34" s="22" t="s">
        <v>141</v>
      </c>
      <c r="B34" s="23">
        <v>4</v>
      </c>
    </row>
    <row r="35" spans="1:2" x14ac:dyDescent="0.25">
      <c r="A35" s="22" t="s">
        <v>16</v>
      </c>
      <c r="B35" s="23">
        <v>4</v>
      </c>
    </row>
    <row r="36" spans="1:2" x14ac:dyDescent="0.25">
      <c r="A36" s="22" t="s">
        <v>241</v>
      </c>
      <c r="B36" s="23">
        <v>3</v>
      </c>
    </row>
    <row r="37" spans="1:2" x14ac:dyDescent="0.25">
      <c r="A37" s="22" t="s">
        <v>270</v>
      </c>
      <c r="B37" s="23">
        <v>3</v>
      </c>
    </row>
    <row r="38" spans="1:2" x14ac:dyDescent="0.25">
      <c r="A38" s="22" t="s">
        <v>301</v>
      </c>
      <c r="B38" s="23">
        <v>3</v>
      </c>
    </row>
    <row r="39" spans="1:2" x14ac:dyDescent="0.25">
      <c r="A39" s="22" t="s">
        <v>201</v>
      </c>
      <c r="B39" s="23">
        <v>3</v>
      </c>
    </row>
    <row r="40" spans="1:2" x14ac:dyDescent="0.25">
      <c r="A40" s="22" t="s">
        <v>151</v>
      </c>
      <c r="B40" s="23">
        <v>3</v>
      </c>
    </row>
    <row r="41" spans="1:2" x14ac:dyDescent="0.25">
      <c r="A41" s="22" t="s">
        <v>313</v>
      </c>
      <c r="B41" s="23">
        <v>3</v>
      </c>
    </row>
    <row r="42" spans="1:2" x14ac:dyDescent="0.25">
      <c r="A42" s="22" t="s">
        <v>303</v>
      </c>
      <c r="B42" s="23">
        <v>3</v>
      </c>
    </row>
    <row r="43" spans="1:2" x14ac:dyDescent="0.25">
      <c r="A43" s="22" t="s">
        <v>129</v>
      </c>
      <c r="B43" s="23">
        <v>3</v>
      </c>
    </row>
    <row r="44" spans="1:2" x14ac:dyDescent="0.25">
      <c r="A44" s="22" t="s">
        <v>213</v>
      </c>
      <c r="B44" s="23">
        <v>3</v>
      </c>
    </row>
    <row r="45" spans="1:2" x14ac:dyDescent="0.25">
      <c r="A45" s="22" t="s">
        <v>269</v>
      </c>
      <c r="B45" s="23">
        <v>3</v>
      </c>
    </row>
    <row r="46" spans="1:2" x14ac:dyDescent="0.25">
      <c r="A46" s="22" t="s">
        <v>173</v>
      </c>
      <c r="B46" s="23">
        <v>3</v>
      </c>
    </row>
    <row r="47" spans="1:2" x14ac:dyDescent="0.25">
      <c r="A47" s="22" t="s">
        <v>255</v>
      </c>
      <c r="B47" s="23">
        <v>3</v>
      </c>
    </row>
    <row r="48" spans="1:2" x14ac:dyDescent="0.25">
      <c r="A48" s="22" t="s">
        <v>196</v>
      </c>
      <c r="B48" s="23">
        <v>2</v>
      </c>
    </row>
    <row r="49" spans="1:2" x14ac:dyDescent="0.25">
      <c r="A49" s="22" t="s">
        <v>266</v>
      </c>
      <c r="B49" s="23">
        <v>2</v>
      </c>
    </row>
    <row r="50" spans="1:2" x14ac:dyDescent="0.25">
      <c r="A50" s="22" t="s">
        <v>261</v>
      </c>
      <c r="B50" s="23">
        <v>2</v>
      </c>
    </row>
    <row r="51" spans="1:2" x14ac:dyDescent="0.25">
      <c r="A51" s="22" t="s">
        <v>33</v>
      </c>
      <c r="B51" s="23">
        <v>2</v>
      </c>
    </row>
    <row r="52" spans="1:2" x14ac:dyDescent="0.25">
      <c r="A52" s="22" t="s">
        <v>152</v>
      </c>
      <c r="B52" s="23">
        <v>2</v>
      </c>
    </row>
    <row r="53" spans="1:2" x14ac:dyDescent="0.25">
      <c r="A53" s="22" t="s">
        <v>244</v>
      </c>
      <c r="B53" s="23">
        <v>2</v>
      </c>
    </row>
    <row r="54" spans="1:2" x14ac:dyDescent="0.25">
      <c r="A54" s="22" t="s">
        <v>239</v>
      </c>
      <c r="B54" s="23">
        <v>2</v>
      </c>
    </row>
    <row r="55" spans="1:2" x14ac:dyDescent="0.25">
      <c r="A55" s="22" t="s">
        <v>265</v>
      </c>
      <c r="B55" s="23">
        <v>2</v>
      </c>
    </row>
    <row r="56" spans="1:2" x14ac:dyDescent="0.25">
      <c r="A56" s="22" t="s">
        <v>256</v>
      </c>
      <c r="B56" s="23">
        <v>2</v>
      </c>
    </row>
    <row r="57" spans="1:2" x14ac:dyDescent="0.25">
      <c r="A57" s="22" t="s">
        <v>252</v>
      </c>
      <c r="B57" s="23">
        <v>2</v>
      </c>
    </row>
    <row r="58" spans="1:2" x14ac:dyDescent="0.25">
      <c r="A58" s="22" t="s">
        <v>304</v>
      </c>
      <c r="B58" s="23">
        <v>2</v>
      </c>
    </row>
    <row r="59" spans="1:2" x14ac:dyDescent="0.25">
      <c r="A59" s="22" t="s">
        <v>279</v>
      </c>
      <c r="B59" s="23">
        <v>2</v>
      </c>
    </row>
    <row r="60" spans="1:2" x14ac:dyDescent="0.25">
      <c r="A60" s="22" t="s">
        <v>168</v>
      </c>
      <c r="B60" s="23">
        <v>2</v>
      </c>
    </row>
    <row r="61" spans="1:2" x14ac:dyDescent="0.25">
      <c r="A61" s="22" t="s">
        <v>310</v>
      </c>
      <c r="B61" s="23">
        <v>2</v>
      </c>
    </row>
    <row r="62" spans="1:2" x14ac:dyDescent="0.25">
      <c r="A62" s="22" t="s">
        <v>110</v>
      </c>
      <c r="B62" s="23">
        <v>2</v>
      </c>
    </row>
    <row r="63" spans="1:2" x14ac:dyDescent="0.25">
      <c r="A63" s="22" t="s">
        <v>146</v>
      </c>
      <c r="B63" s="23">
        <v>2</v>
      </c>
    </row>
    <row r="64" spans="1:2" x14ac:dyDescent="0.25">
      <c r="A64" s="22" t="s">
        <v>207</v>
      </c>
      <c r="B64" s="23">
        <v>2</v>
      </c>
    </row>
    <row r="65" spans="1:2" x14ac:dyDescent="0.25">
      <c r="A65" s="22" t="s">
        <v>306</v>
      </c>
      <c r="B65" s="23">
        <v>2</v>
      </c>
    </row>
    <row r="66" spans="1:2" x14ac:dyDescent="0.25">
      <c r="A66" s="22" t="s">
        <v>145</v>
      </c>
      <c r="B66" s="23">
        <v>2</v>
      </c>
    </row>
    <row r="67" spans="1:2" x14ac:dyDescent="0.25">
      <c r="A67" s="22" t="s">
        <v>193</v>
      </c>
      <c r="B67" s="23">
        <v>2</v>
      </c>
    </row>
    <row r="68" spans="1:2" x14ac:dyDescent="0.25">
      <c r="A68" s="22" t="s">
        <v>302</v>
      </c>
      <c r="B68" s="23">
        <v>2</v>
      </c>
    </row>
    <row r="69" spans="1:2" x14ac:dyDescent="0.25">
      <c r="A69" s="22" t="s">
        <v>219</v>
      </c>
      <c r="B69" s="23">
        <v>2</v>
      </c>
    </row>
    <row r="70" spans="1:2" x14ac:dyDescent="0.25">
      <c r="A70" s="22" t="s">
        <v>121</v>
      </c>
      <c r="B70" s="23">
        <v>2</v>
      </c>
    </row>
    <row r="71" spans="1:2" x14ac:dyDescent="0.25">
      <c r="A71" s="22" t="s">
        <v>292</v>
      </c>
      <c r="B71" s="23">
        <v>2</v>
      </c>
    </row>
    <row r="72" spans="1:2" x14ac:dyDescent="0.25">
      <c r="A72" s="22" t="s">
        <v>179</v>
      </c>
      <c r="B72" s="23">
        <v>2</v>
      </c>
    </row>
    <row r="73" spans="1:2" x14ac:dyDescent="0.25">
      <c r="A73" s="22" t="s">
        <v>251</v>
      </c>
      <c r="B73" s="23">
        <v>2</v>
      </c>
    </row>
    <row r="74" spans="1:2" x14ac:dyDescent="0.25">
      <c r="A74" s="22" t="s">
        <v>212</v>
      </c>
      <c r="B74" s="23">
        <v>2</v>
      </c>
    </row>
    <row r="75" spans="1:2" x14ac:dyDescent="0.25">
      <c r="A75" s="22" t="s">
        <v>250</v>
      </c>
      <c r="B75" s="23">
        <v>2</v>
      </c>
    </row>
    <row r="76" spans="1:2" x14ac:dyDescent="0.25">
      <c r="A76" s="22" t="s">
        <v>176</v>
      </c>
      <c r="B76" s="23">
        <v>2</v>
      </c>
    </row>
    <row r="77" spans="1:2" x14ac:dyDescent="0.25">
      <c r="A77" s="22" t="s">
        <v>249</v>
      </c>
      <c r="B77" s="23">
        <v>2</v>
      </c>
    </row>
    <row r="78" spans="1:2" x14ac:dyDescent="0.25">
      <c r="A78" s="22" t="s">
        <v>293</v>
      </c>
      <c r="B78" s="23">
        <v>2</v>
      </c>
    </row>
    <row r="79" spans="1:2" x14ac:dyDescent="0.25">
      <c r="A79" s="22" t="s">
        <v>275</v>
      </c>
      <c r="B79" s="23">
        <v>2</v>
      </c>
    </row>
    <row r="80" spans="1:2" x14ac:dyDescent="0.25">
      <c r="A80" s="22" t="s">
        <v>289</v>
      </c>
      <c r="B80" s="23">
        <v>1</v>
      </c>
    </row>
    <row r="81" spans="1:2" x14ac:dyDescent="0.25">
      <c r="A81" s="22" t="s">
        <v>329</v>
      </c>
      <c r="B81" s="23">
        <v>1</v>
      </c>
    </row>
    <row r="82" spans="1:2" x14ac:dyDescent="0.25">
      <c r="A82" s="22" t="s">
        <v>54</v>
      </c>
      <c r="B82" s="23">
        <v>1</v>
      </c>
    </row>
    <row r="83" spans="1:2" x14ac:dyDescent="0.25">
      <c r="A83" s="22" t="s">
        <v>321</v>
      </c>
      <c r="B83" s="23">
        <v>1</v>
      </c>
    </row>
    <row r="84" spans="1:2" x14ac:dyDescent="0.25">
      <c r="A84" s="22" t="s">
        <v>242</v>
      </c>
      <c r="B84" s="23">
        <v>1</v>
      </c>
    </row>
    <row r="85" spans="1:2" x14ac:dyDescent="0.25">
      <c r="A85" s="22" t="s">
        <v>300</v>
      </c>
      <c r="B85" s="23">
        <v>1</v>
      </c>
    </row>
    <row r="86" spans="1:2" x14ac:dyDescent="0.25">
      <c r="A86" s="22" t="s">
        <v>119</v>
      </c>
      <c r="B86" s="23">
        <v>1</v>
      </c>
    </row>
    <row r="87" spans="1:2" x14ac:dyDescent="0.25">
      <c r="A87" s="22" t="s">
        <v>325</v>
      </c>
      <c r="B87" s="23">
        <v>1</v>
      </c>
    </row>
    <row r="88" spans="1:2" x14ac:dyDescent="0.25">
      <c r="A88" s="22" t="s">
        <v>263</v>
      </c>
      <c r="B88" s="23">
        <v>1</v>
      </c>
    </row>
    <row r="89" spans="1:2" x14ac:dyDescent="0.25">
      <c r="A89" s="22" t="s">
        <v>327</v>
      </c>
      <c r="B89" s="23">
        <v>1</v>
      </c>
    </row>
    <row r="90" spans="1:2" x14ac:dyDescent="0.25">
      <c r="A90" s="22" t="s">
        <v>30</v>
      </c>
      <c r="B90" s="23">
        <v>1</v>
      </c>
    </row>
    <row r="91" spans="1:2" x14ac:dyDescent="0.25">
      <c r="A91" s="22" t="s">
        <v>298</v>
      </c>
      <c r="B91" s="23">
        <v>1</v>
      </c>
    </row>
    <row r="92" spans="1:2" x14ac:dyDescent="0.25">
      <c r="A92" s="22" t="s">
        <v>246</v>
      </c>
      <c r="B92" s="23">
        <v>1</v>
      </c>
    </row>
    <row r="93" spans="1:2" x14ac:dyDescent="0.25">
      <c r="A93" s="22" t="s">
        <v>124</v>
      </c>
      <c r="B93" s="23">
        <v>1</v>
      </c>
    </row>
    <row r="94" spans="1:2" x14ac:dyDescent="0.25">
      <c r="A94" s="22" t="s">
        <v>272</v>
      </c>
      <c r="B94" s="23">
        <v>1</v>
      </c>
    </row>
    <row r="95" spans="1:2" x14ac:dyDescent="0.25">
      <c r="A95" s="22" t="s">
        <v>276</v>
      </c>
      <c r="B95" s="23">
        <v>1</v>
      </c>
    </row>
    <row r="96" spans="1:2" x14ac:dyDescent="0.25">
      <c r="A96" s="22" t="s">
        <v>150</v>
      </c>
      <c r="B96" s="23">
        <v>1</v>
      </c>
    </row>
    <row r="97" spans="1:2" x14ac:dyDescent="0.25">
      <c r="A97" s="22" t="s">
        <v>290</v>
      </c>
      <c r="B97" s="23">
        <v>1</v>
      </c>
    </row>
    <row r="98" spans="1:2" x14ac:dyDescent="0.25">
      <c r="A98" s="22" t="s">
        <v>148</v>
      </c>
      <c r="B98" s="23">
        <v>1</v>
      </c>
    </row>
    <row r="99" spans="1:2" x14ac:dyDescent="0.25">
      <c r="A99" s="22" t="s">
        <v>258</v>
      </c>
      <c r="B99" s="23">
        <v>1</v>
      </c>
    </row>
    <row r="100" spans="1:2" x14ac:dyDescent="0.25">
      <c r="A100" s="22" t="s">
        <v>274</v>
      </c>
      <c r="B100" s="23">
        <v>1</v>
      </c>
    </row>
    <row r="101" spans="1:2" x14ac:dyDescent="0.25">
      <c r="A101" s="22" t="s">
        <v>273</v>
      </c>
      <c r="B101" s="23">
        <v>1</v>
      </c>
    </row>
    <row r="102" spans="1:2" x14ac:dyDescent="0.25">
      <c r="A102" s="22" t="s">
        <v>320</v>
      </c>
      <c r="B102" s="23">
        <v>1</v>
      </c>
    </row>
    <row r="103" spans="1:2" x14ac:dyDescent="0.25">
      <c r="A103" s="22" t="s">
        <v>253</v>
      </c>
      <c r="B103" s="23">
        <v>1</v>
      </c>
    </row>
    <row r="104" spans="1:2" x14ac:dyDescent="0.25">
      <c r="A104" s="22" t="s">
        <v>277</v>
      </c>
      <c r="B104" s="23">
        <v>1</v>
      </c>
    </row>
    <row r="105" spans="1:2" x14ac:dyDescent="0.25">
      <c r="A105" s="22" t="s">
        <v>323</v>
      </c>
      <c r="B105" s="23">
        <v>1</v>
      </c>
    </row>
    <row r="106" spans="1:2" x14ac:dyDescent="0.25">
      <c r="A106" s="22" t="s">
        <v>319</v>
      </c>
      <c r="B106" s="23">
        <v>1</v>
      </c>
    </row>
    <row r="107" spans="1:2" x14ac:dyDescent="0.25">
      <c r="A107" s="22" t="s">
        <v>187</v>
      </c>
      <c r="B107" s="23">
        <v>1</v>
      </c>
    </row>
    <row r="108" spans="1:2" x14ac:dyDescent="0.25">
      <c r="A108" s="22" t="s">
        <v>309</v>
      </c>
      <c r="B108" s="23">
        <v>1</v>
      </c>
    </row>
    <row r="109" spans="1:2" x14ac:dyDescent="0.25">
      <c r="A109" s="22" t="s">
        <v>296</v>
      </c>
      <c r="B109" s="23">
        <v>1</v>
      </c>
    </row>
    <row r="110" spans="1:2" x14ac:dyDescent="0.25">
      <c r="A110" s="22" t="s">
        <v>70</v>
      </c>
      <c r="B110" s="23">
        <v>1</v>
      </c>
    </row>
    <row r="111" spans="1:2" x14ac:dyDescent="0.25">
      <c r="A111" s="22" t="s">
        <v>209</v>
      </c>
      <c r="B111" s="23">
        <v>1</v>
      </c>
    </row>
    <row r="112" spans="1:2" x14ac:dyDescent="0.25">
      <c r="A112" s="22" t="s">
        <v>305</v>
      </c>
      <c r="B112" s="23">
        <v>1</v>
      </c>
    </row>
    <row r="113" spans="1:2" x14ac:dyDescent="0.25">
      <c r="A113" s="22" t="s">
        <v>282</v>
      </c>
      <c r="B113" s="23">
        <v>1</v>
      </c>
    </row>
    <row r="114" spans="1:2" x14ac:dyDescent="0.25">
      <c r="A114" s="22" t="s">
        <v>308</v>
      </c>
      <c r="B114" s="23">
        <v>1</v>
      </c>
    </row>
    <row r="115" spans="1:2" x14ac:dyDescent="0.25">
      <c r="A115" s="22" t="s">
        <v>322</v>
      </c>
      <c r="B115" s="23">
        <v>1</v>
      </c>
    </row>
    <row r="116" spans="1:2" x14ac:dyDescent="0.25">
      <c r="A116" s="22" t="s">
        <v>271</v>
      </c>
      <c r="B116" s="23">
        <v>1</v>
      </c>
    </row>
    <row r="117" spans="1:2" x14ac:dyDescent="0.25">
      <c r="A117" s="22" t="s">
        <v>264</v>
      </c>
      <c r="B117" s="23">
        <v>1</v>
      </c>
    </row>
    <row r="118" spans="1:2" x14ac:dyDescent="0.25">
      <c r="A118" s="22" t="s">
        <v>328</v>
      </c>
      <c r="B118" s="23">
        <v>1</v>
      </c>
    </row>
    <row r="119" spans="1:2" x14ac:dyDescent="0.25">
      <c r="A119" s="22" t="s">
        <v>248</v>
      </c>
      <c r="B119" s="23">
        <v>1</v>
      </c>
    </row>
    <row r="120" spans="1:2" x14ac:dyDescent="0.25">
      <c r="A120" s="22" t="s">
        <v>210</v>
      </c>
      <c r="B120" s="23">
        <v>1</v>
      </c>
    </row>
    <row r="121" spans="1:2" x14ac:dyDescent="0.25">
      <c r="A121" s="22" t="s">
        <v>316</v>
      </c>
      <c r="B121" s="23">
        <v>1</v>
      </c>
    </row>
    <row r="122" spans="1:2" x14ac:dyDescent="0.25">
      <c r="A122" s="22" t="s">
        <v>311</v>
      </c>
      <c r="B122" s="23">
        <v>1</v>
      </c>
    </row>
    <row r="123" spans="1:2" x14ac:dyDescent="0.25">
      <c r="A123" s="22" t="s">
        <v>257</v>
      </c>
      <c r="B123" s="23">
        <v>1</v>
      </c>
    </row>
    <row r="124" spans="1:2" x14ac:dyDescent="0.25">
      <c r="A124" s="22" t="s">
        <v>267</v>
      </c>
      <c r="B124" s="23">
        <v>1</v>
      </c>
    </row>
    <row r="125" spans="1:2" x14ac:dyDescent="0.25">
      <c r="A125" s="22" t="s">
        <v>314</v>
      </c>
      <c r="B125" s="23">
        <v>1</v>
      </c>
    </row>
    <row r="126" spans="1:2" x14ac:dyDescent="0.25">
      <c r="A126" s="22" t="s">
        <v>95</v>
      </c>
      <c r="B126" s="23">
        <v>1</v>
      </c>
    </row>
    <row r="127" spans="1:2" x14ac:dyDescent="0.25">
      <c r="A127" s="22" t="s">
        <v>291</v>
      </c>
      <c r="B127" s="23">
        <v>1</v>
      </c>
    </row>
    <row r="128" spans="1:2" x14ac:dyDescent="0.25">
      <c r="A128" s="22" t="s">
        <v>208</v>
      </c>
      <c r="B128" s="23">
        <v>1</v>
      </c>
    </row>
    <row r="129" spans="1:2" x14ac:dyDescent="0.25">
      <c r="A129" s="22" t="s">
        <v>326</v>
      </c>
      <c r="B129" s="23">
        <v>1</v>
      </c>
    </row>
    <row r="130" spans="1:2" x14ac:dyDescent="0.25">
      <c r="A130" s="22" t="s">
        <v>307</v>
      </c>
      <c r="B130" s="23">
        <v>1</v>
      </c>
    </row>
    <row r="131" spans="1:2" x14ac:dyDescent="0.25">
      <c r="A131" s="22" t="s">
        <v>324</v>
      </c>
      <c r="B131" s="23">
        <v>1</v>
      </c>
    </row>
    <row r="132" spans="1:2" x14ac:dyDescent="0.25">
      <c r="A132" s="22" t="s">
        <v>268</v>
      </c>
      <c r="B132" s="23">
        <v>1</v>
      </c>
    </row>
    <row r="133" spans="1:2" x14ac:dyDescent="0.25">
      <c r="A133" s="22" t="s">
        <v>278</v>
      </c>
      <c r="B133" s="23">
        <v>1</v>
      </c>
    </row>
    <row r="134" spans="1:2" x14ac:dyDescent="0.25">
      <c r="A134" s="22" t="s">
        <v>229</v>
      </c>
      <c r="B134" s="23">
        <v>1</v>
      </c>
    </row>
    <row r="135" spans="1:2" x14ac:dyDescent="0.25">
      <c r="A135" s="22" t="s">
        <v>233</v>
      </c>
      <c r="B135" s="23">
        <v>1</v>
      </c>
    </row>
    <row r="136" spans="1:2" x14ac:dyDescent="0.25">
      <c r="A136" s="22" t="s">
        <v>128</v>
      </c>
      <c r="B136" s="23">
        <v>1</v>
      </c>
    </row>
    <row r="137" spans="1:2" x14ac:dyDescent="0.25">
      <c r="A137" s="22" t="s">
        <v>297</v>
      </c>
      <c r="B137" s="23">
        <v>1</v>
      </c>
    </row>
    <row r="138" spans="1:2" x14ac:dyDescent="0.25">
      <c r="A138" s="22" t="s">
        <v>427</v>
      </c>
      <c r="B138" s="23"/>
    </row>
    <row r="139" spans="1:2" x14ac:dyDescent="0.25">
      <c r="A139" s="22" t="s">
        <v>422</v>
      </c>
      <c r="B139" s="23">
        <v>364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R14" sqref="R14"/>
    </sheetView>
  </sheetViews>
  <sheetFormatPr defaultRowHeight="15.75" x14ac:dyDescent="0.25"/>
  <cols>
    <col min="1" max="1" width="18.375" bestFit="1" customWidth="1"/>
    <col min="2" max="2" width="15.25" bestFit="1" customWidth="1"/>
  </cols>
  <sheetData>
    <row r="3" spans="1:2" x14ac:dyDescent="0.25">
      <c r="A3" s="21" t="s">
        <v>421</v>
      </c>
      <c r="B3" t="s">
        <v>431</v>
      </c>
    </row>
    <row r="4" spans="1:2" x14ac:dyDescent="0.25">
      <c r="A4" s="22" t="s">
        <v>39</v>
      </c>
      <c r="B4" s="23">
        <v>5</v>
      </c>
    </row>
    <row r="5" spans="1:2" x14ac:dyDescent="0.25">
      <c r="A5" s="22" t="s">
        <v>19</v>
      </c>
      <c r="B5" s="23">
        <v>3</v>
      </c>
    </row>
    <row r="6" spans="1:2" x14ac:dyDescent="0.25">
      <c r="A6" s="22" t="s">
        <v>27</v>
      </c>
      <c r="B6" s="23">
        <v>2</v>
      </c>
    </row>
    <row r="7" spans="1:2" x14ac:dyDescent="0.25">
      <c r="A7" s="22" t="s">
        <v>260</v>
      </c>
      <c r="B7" s="23">
        <v>1</v>
      </c>
    </row>
    <row r="8" spans="1:2" x14ac:dyDescent="0.25">
      <c r="A8" s="22" t="s">
        <v>18</v>
      </c>
      <c r="B8" s="23">
        <v>1</v>
      </c>
    </row>
    <row r="9" spans="1:2" x14ac:dyDescent="0.25">
      <c r="A9" s="22" t="s">
        <v>31</v>
      </c>
      <c r="B9" s="23">
        <v>1</v>
      </c>
    </row>
    <row r="10" spans="1:2" x14ac:dyDescent="0.25">
      <c r="A10" s="22" t="s">
        <v>422</v>
      </c>
      <c r="B10" s="23">
        <v>13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5"/>
  <sheetViews>
    <sheetView workbookViewId="0">
      <selection activeCell="G20" sqref="G20"/>
    </sheetView>
  </sheetViews>
  <sheetFormatPr defaultRowHeight="15.75" x14ac:dyDescent="0.25"/>
  <cols>
    <col min="1" max="1" width="12.375" bestFit="1" customWidth="1"/>
    <col min="2" max="3" width="13.5" customWidth="1"/>
    <col min="4" max="4" width="13.25" customWidth="1"/>
    <col min="5" max="5" width="9" customWidth="1"/>
    <col min="6" max="6" width="15" customWidth="1"/>
    <col min="7" max="7" width="15.625" customWidth="1"/>
    <col min="8" max="8" width="15.875" customWidth="1"/>
    <col min="9" max="9" width="16.25" customWidth="1"/>
  </cols>
  <sheetData>
    <row r="3" spans="1:9" x14ac:dyDescent="0.25">
      <c r="A3" s="21" t="s">
        <v>421</v>
      </c>
    </row>
    <row r="4" spans="1:9" ht="30" x14ac:dyDescent="0.25">
      <c r="A4" s="22" t="s">
        <v>423</v>
      </c>
      <c r="E4" s="5" t="s">
        <v>384</v>
      </c>
      <c r="F4" s="5" t="s">
        <v>385</v>
      </c>
      <c r="G4" s="5" t="s">
        <v>386</v>
      </c>
      <c r="H4" s="5" t="s">
        <v>387</v>
      </c>
      <c r="I4" s="5" t="s">
        <v>388</v>
      </c>
    </row>
    <row r="5" spans="1:9" x14ac:dyDescent="0.25">
      <c r="A5" s="22" t="s">
        <v>422</v>
      </c>
      <c r="E5" t="str">
        <f>A4</f>
        <v>IPL-2019</v>
      </c>
      <c r="F5" t="str">
        <f>VLOOKUP($E$5,Table114[],2,0)</f>
        <v>Mumbai Indians</v>
      </c>
      <c r="G5" t="str">
        <f>VLOOKUP($E$5,Table114[],3,0)</f>
        <v>Chennai Super Kings</v>
      </c>
      <c r="H5" t="str">
        <f>VLOOKUP($E$5,Table114[],4,0)</f>
        <v>Jasprit Bumrah</v>
      </c>
      <c r="I5" t="str">
        <f>VLOOKUP($E$5,Table114[],5,0)</f>
        <v>Andre Rusell</v>
      </c>
    </row>
    <row r="12" spans="1:9" ht="30" x14ac:dyDescent="0.25">
      <c r="A12" s="24" t="s">
        <v>384</v>
      </c>
      <c r="B12" s="24" t="s">
        <v>385</v>
      </c>
      <c r="C12" s="24" t="s">
        <v>386</v>
      </c>
      <c r="D12" s="24" t="s">
        <v>387</v>
      </c>
      <c r="E12" s="24" t="s">
        <v>388</v>
      </c>
    </row>
    <row r="13" spans="1:9" x14ac:dyDescent="0.25">
      <c r="A13" t="s">
        <v>424</v>
      </c>
      <c r="B13" s="27" t="s">
        <v>39</v>
      </c>
      <c r="C13" t="s">
        <v>433</v>
      </c>
      <c r="D13" t="s">
        <v>434</v>
      </c>
      <c r="E13" t="s">
        <v>435</v>
      </c>
    </row>
    <row r="14" spans="1:9" x14ac:dyDescent="0.25">
      <c r="A14" t="s">
        <v>423</v>
      </c>
      <c r="B14" s="27" t="s">
        <v>39</v>
      </c>
      <c r="C14" t="s">
        <v>19</v>
      </c>
      <c r="D14" t="s">
        <v>432</v>
      </c>
      <c r="E14" t="s">
        <v>436</v>
      </c>
    </row>
    <row r="15" spans="1:9" ht="30" x14ac:dyDescent="0.25">
      <c r="A15" s="6" t="s">
        <v>390</v>
      </c>
      <c r="B15" s="7" t="s">
        <v>19</v>
      </c>
      <c r="C15" s="6" t="s">
        <v>18</v>
      </c>
      <c r="D15" s="6" t="s">
        <v>391</v>
      </c>
      <c r="E15" s="6" t="s">
        <v>392</v>
      </c>
    </row>
    <row r="16" spans="1:9" ht="30" x14ac:dyDescent="0.25">
      <c r="A16" s="6" t="s">
        <v>393</v>
      </c>
      <c r="B16" s="5" t="s">
        <v>39</v>
      </c>
      <c r="C16" s="8" t="s">
        <v>394</v>
      </c>
      <c r="D16" s="8" t="s">
        <v>395</v>
      </c>
      <c r="E16" s="8" t="s">
        <v>396</v>
      </c>
    </row>
    <row r="17" spans="1:5" ht="45" x14ac:dyDescent="0.25">
      <c r="A17" s="6" t="s">
        <v>397</v>
      </c>
      <c r="B17" s="7" t="s">
        <v>18</v>
      </c>
      <c r="C17" s="6" t="s">
        <v>50</v>
      </c>
      <c r="D17" s="6" t="s">
        <v>398</v>
      </c>
      <c r="E17" s="6" t="s">
        <v>399</v>
      </c>
    </row>
    <row r="18" spans="1:5" ht="30" x14ac:dyDescent="0.25">
      <c r="A18" s="6" t="s">
        <v>400</v>
      </c>
      <c r="B18" s="5" t="s">
        <v>39</v>
      </c>
      <c r="C18" s="8" t="s">
        <v>19</v>
      </c>
      <c r="D18" s="8" t="s">
        <v>401</v>
      </c>
      <c r="E18" s="8" t="s">
        <v>389</v>
      </c>
    </row>
    <row r="19" spans="1:5" ht="30" x14ac:dyDescent="0.25">
      <c r="A19" s="6" t="s">
        <v>402</v>
      </c>
      <c r="B19" s="7" t="s">
        <v>27</v>
      </c>
      <c r="C19" s="6" t="s">
        <v>45</v>
      </c>
      <c r="D19" s="6" t="s">
        <v>403</v>
      </c>
      <c r="E19" s="6" t="s">
        <v>404</v>
      </c>
    </row>
    <row r="20" spans="1:5" ht="30" x14ac:dyDescent="0.25">
      <c r="A20" s="6" t="s">
        <v>405</v>
      </c>
      <c r="B20" s="5" t="s">
        <v>39</v>
      </c>
      <c r="C20" s="8" t="s">
        <v>19</v>
      </c>
      <c r="D20" s="8" t="s">
        <v>406</v>
      </c>
      <c r="E20" s="8" t="s">
        <v>391</v>
      </c>
    </row>
    <row r="21" spans="1:5" ht="30" x14ac:dyDescent="0.25">
      <c r="A21" s="6" t="s">
        <v>407</v>
      </c>
      <c r="B21" s="7" t="s">
        <v>27</v>
      </c>
      <c r="C21" s="6" t="s">
        <v>19</v>
      </c>
      <c r="D21" s="6" t="s">
        <v>408</v>
      </c>
      <c r="E21" s="6" t="s">
        <v>392</v>
      </c>
    </row>
    <row r="22" spans="1:5" ht="45" x14ac:dyDescent="0.25">
      <c r="A22" s="6" t="s">
        <v>409</v>
      </c>
      <c r="B22" s="5" t="s">
        <v>19</v>
      </c>
      <c r="C22" s="8" t="s">
        <v>50</v>
      </c>
      <c r="D22" s="8" t="s">
        <v>410</v>
      </c>
      <c r="E22" s="8" t="s">
        <v>411</v>
      </c>
    </row>
    <row r="23" spans="1:5" ht="30" x14ac:dyDescent="0.25">
      <c r="A23" s="6" t="s">
        <v>412</v>
      </c>
      <c r="B23" s="7" t="s">
        <v>19</v>
      </c>
      <c r="C23" s="6" t="s">
        <v>39</v>
      </c>
      <c r="D23" s="6" t="s">
        <v>413</v>
      </c>
      <c r="E23" s="6" t="s">
        <v>414</v>
      </c>
    </row>
    <row r="24" spans="1:5" ht="45" x14ac:dyDescent="0.25">
      <c r="A24" s="6" t="s">
        <v>415</v>
      </c>
      <c r="B24" s="5" t="s">
        <v>260</v>
      </c>
      <c r="C24" s="8" t="s">
        <v>50</v>
      </c>
      <c r="D24" s="8" t="s">
        <v>416</v>
      </c>
      <c r="E24" s="8" t="s">
        <v>417</v>
      </c>
    </row>
    <row r="25" spans="1:5" ht="30" x14ac:dyDescent="0.25">
      <c r="A25" s="26" t="s">
        <v>418</v>
      </c>
      <c r="B25" s="25" t="s">
        <v>31</v>
      </c>
      <c r="C25" s="26" t="s">
        <v>19</v>
      </c>
      <c r="D25" s="26" t="s">
        <v>419</v>
      </c>
      <c r="E25" s="26"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7"/>
  <sheetViews>
    <sheetView zoomScale="70" zoomScaleNormal="70" workbookViewId="0">
      <selection activeCell="J109" sqref="J109"/>
    </sheetView>
  </sheetViews>
  <sheetFormatPr defaultRowHeight="15.75" x14ac:dyDescent="0.25"/>
  <cols>
    <col min="2" max="2" width="13.25" bestFit="1" customWidth="1"/>
    <col min="3" max="3" width="13.25" customWidth="1"/>
    <col min="4" max="4" width="13.875" customWidth="1"/>
    <col min="5" max="5" width="17.25" customWidth="1"/>
    <col min="6" max="6" width="46.75" bestFit="1" customWidth="1"/>
    <col min="7" max="7" width="23.875" bestFit="1" customWidth="1"/>
    <col min="8" max="8" width="25" customWidth="1"/>
    <col min="9" max="9" width="25.875" customWidth="1"/>
    <col min="10" max="10" width="14.125" customWidth="1"/>
    <col min="12" max="12" width="23.875" bestFit="1" customWidth="1"/>
    <col min="13" max="13" width="13.75" customWidth="1"/>
    <col min="14" max="14" width="16.375" customWidth="1"/>
    <col min="15" max="15" width="23" customWidth="1"/>
    <col min="16" max="16" width="26.75" customWidth="1"/>
    <col min="17" max="18" width="22" bestFit="1" customWidth="1"/>
  </cols>
  <sheetData>
    <row r="1" spans="1:16" s="1" customFormat="1" x14ac:dyDescent="0.25">
      <c r="A1" s="14" t="s">
        <v>0</v>
      </c>
      <c r="B1" s="9" t="s">
        <v>1</v>
      </c>
      <c r="C1" s="9" t="s">
        <v>384</v>
      </c>
      <c r="D1" s="9" t="s">
        <v>2</v>
      </c>
      <c r="E1" s="9" t="s">
        <v>3</v>
      </c>
      <c r="F1" s="9" t="s">
        <v>4</v>
      </c>
      <c r="G1" s="9" t="s">
        <v>5</v>
      </c>
      <c r="H1" s="9" t="s">
        <v>6</v>
      </c>
      <c r="I1" s="9" t="s">
        <v>7</v>
      </c>
      <c r="J1" s="9" t="s">
        <v>8</v>
      </c>
      <c r="K1" s="9" t="s">
        <v>9</v>
      </c>
      <c r="L1" s="9" t="s">
        <v>10</v>
      </c>
      <c r="M1" s="9" t="s">
        <v>11</v>
      </c>
      <c r="N1" s="9" t="s">
        <v>12</v>
      </c>
      <c r="O1" s="9" t="s">
        <v>13</v>
      </c>
      <c r="P1" s="15" t="s">
        <v>14</v>
      </c>
    </row>
    <row r="2" spans="1:16" x14ac:dyDescent="0.25">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25">
      <c r="A3" s="11">
        <v>7952</v>
      </c>
      <c r="B3" s="4" t="s">
        <v>24</v>
      </c>
      <c r="C3" s="2" t="s">
        <v>390</v>
      </c>
      <c r="D3" s="3">
        <v>43248</v>
      </c>
      <c r="E3" s="4" t="s">
        <v>25</v>
      </c>
      <c r="F3" s="4" t="s">
        <v>26</v>
      </c>
      <c r="G3" s="4" t="s">
        <v>18</v>
      </c>
      <c r="H3" s="4" t="s">
        <v>27</v>
      </c>
      <c r="I3" s="4" t="s">
        <v>27</v>
      </c>
      <c r="J3" s="4" t="s">
        <v>20</v>
      </c>
      <c r="K3" s="4" t="s">
        <v>21</v>
      </c>
      <c r="L3" s="4" t="s">
        <v>18</v>
      </c>
      <c r="M3" s="4">
        <v>14</v>
      </c>
      <c r="N3" s="4">
        <v>0</v>
      </c>
      <c r="O3" s="4" t="s">
        <v>28</v>
      </c>
      <c r="P3" s="13" t="s">
        <v>29</v>
      </c>
    </row>
    <row r="4" spans="1:16" x14ac:dyDescent="0.25">
      <c r="A4" s="10">
        <v>7951</v>
      </c>
      <c r="B4" s="2" t="s">
        <v>24</v>
      </c>
      <c r="C4" s="2" t="s">
        <v>390</v>
      </c>
      <c r="D4" s="3">
        <v>43249</v>
      </c>
      <c r="E4" s="2" t="s">
        <v>30</v>
      </c>
      <c r="F4" s="2" t="s">
        <v>26</v>
      </c>
      <c r="G4" s="2" t="s">
        <v>27</v>
      </c>
      <c r="H4" s="2" t="s">
        <v>31</v>
      </c>
      <c r="I4" s="2" t="s">
        <v>31</v>
      </c>
      <c r="J4" s="2" t="s">
        <v>20</v>
      </c>
      <c r="K4" s="2" t="s">
        <v>21</v>
      </c>
      <c r="L4" s="2" t="s">
        <v>27</v>
      </c>
      <c r="M4" s="2">
        <v>25</v>
      </c>
      <c r="N4" s="2">
        <v>0</v>
      </c>
      <c r="O4" s="2" t="s">
        <v>28</v>
      </c>
      <c r="P4" s="12" t="s">
        <v>32</v>
      </c>
    </row>
    <row r="5" spans="1:16" x14ac:dyDescent="0.25">
      <c r="A5" s="11">
        <v>7950</v>
      </c>
      <c r="B5" s="4" t="s">
        <v>15</v>
      </c>
      <c r="C5" s="2" t="s">
        <v>390</v>
      </c>
      <c r="D5" s="3">
        <v>43250</v>
      </c>
      <c r="E5" s="4" t="s">
        <v>33</v>
      </c>
      <c r="F5" s="4" t="s">
        <v>17</v>
      </c>
      <c r="G5" s="4" t="s">
        <v>18</v>
      </c>
      <c r="H5" s="4" t="s">
        <v>19</v>
      </c>
      <c r="I5" s="4" t="s">
        <v>19</v>
      </c>
      <c r="J5" s="4" t="s">
        <v>20</v>
      </c>
      <c r="K5" s="4" t="s">
        <v>21</v>
      </c>
      <c r="L5" s="4" t="s">
        <v>19</v>
      </c>
      <c r="M5" s="4">
        <v>0</v>
      </c>
      <c r="N5" s="4">
        <v>2</v>
      </c>
      <c r="O5" s="4" t="s">
        <v>22</v>
      </c>
      <c r="P5" s="13" t="s">
        <v>34</v>
      </c>
    </row>
    <row r="6" spans="1:16" x14ac:dyDescent="0.25">
      <c r="A6" s="10">
        <v>7948</v>
      </c>
      <c r="B6" s="2" t="s">
        <v>35</v>
      </c>
      <c r="C6" s="2" t="s">
        <v>390</v>
      </c>
      <c r="D6" s="3">
        <v>43251</v>
      </c>
      <c r="E6" s="2" t="s">
        <v>36</v>
      </c>
      <c r="F6" s="2" t="s">
        <v>37</v>
      </c>
      <c r="G6" s="2" t="s">
        <v>38</v>
      </c>
      <c r="H6" s="2" t="s">
        <v>39</v>
      </c>
      <c r="I6" s="2" t="s">
        <v>38</v>
      </c>
      <c r="J6" s="2" t="s">
        <v>40</v>
      </c>
      <c r="K6" s="2" t="s">
        <v>21</v>
      </c>
      <c r="L6" s="2" t="s">
        <v>38</v>
      </c>
      <c r="M6" s="2">
        <v>11</v>
      </c>
      <c r="N6" s="2">
        <v>0</v>
      </c>
      <c r="O6" s="2" t="s">
        <v>29</v>
      </c>
      <c r="P6" s="12" t="s">
        <v>41</v>
      </c>
    </row>
    <row r="7" spans="1:16" x14ac:dyDescent="0.25">
      <c r="A7" s="11">
        <v>7949</v>
      </c>
      <c r="B7" s="4" t="s">
        <v>42</v>
      </c>
      <c r="C7" s="2" t="s">
        <v>390</v>
      </c>
      <c r="D7" s="3">
        <v>43252</v>
      </c>
      <c r="E7" s="4" t="s">
        <v>43</v>
      </c>
      <c r="F7" s="4" t="s">
        <v>44</v>
      </c>
      <c r="G7" s="4" t="s">
        <v>45</v>
      </c>
      <c r="H7" s="4" t="s">
        <v>19</v>
      </c>
      <c r="I7" s="4" t="s">
        <v>19</v>
      </c>
      <c r="J7" s="4" t="s">
        <v>20</v>
      </c>
      <c r="K7" s="4" t="s">
        <v>21</v>
      </c>
      <c r="L7" s="4" t="s">
        <v>19</v>
      </c>
      <c r="M7" s="4">
        <v>0</v>
      </c>
      <c r="N7" s="4">
        <v>5</v>
      </c>
      <c r="O7" s="4" t="s">
        <v>28</v>
      </c>
      <c r="P7" s="13" t="s">
        <v>46</v>
      </c>
    </row>
    <row r="8" spans="1:16" x14ac:dyDescent="0.25">
      <c r="A8" s="10">
        <v>7946</v>
      </c>
      <c r="B8" s="2" t="s">
        <v>47</v>
      </c>
      <c r="C8" s="2" t="s">
        <v>390</v>
      </c>
      <c r="D8" s="3">
        <v>43253</v>
      </c>
      <c r="E8" s="2" t="s">
        <v>48</v>
      </c>
      <c r="F8" s="2" t="s">
        <v>49</v>
      </c>
      <c r="G8" s="2" t="s">
        <v>31</v>
      </c>
      <c r="H8" s="2" t="s">
        <v>50</v>
      </c>
      <c r="I8" s="2" t="s">
        <v>31</v>
      </c>
      <c r="J8" s="2" t="s">
        <v>40</v>
      </c>
      <c r="K8" s="2" t="s">
        <v>21</v>
      </c>
      <c r="L8" s="2" t="s">
        <v>31</v>
      </c>
      <c r="M8" s="2">
        <v>30</v>
      </c>
      <c r="N8" s="2">
        <v>0</v>
      </c>
      <c r="O8" s="2" t="s">
        <v>51</v>
      </c>
      <c r="P8" s="12" t="s">
        <v>52</v>
      </c>
    </row>
    <row r="9" spans="1:16" x14ac:dyDescent="0.25">
      <c r="A9" s="11">
        <v>7947</v>
      </c>
      <c r="B9" s="4" t="s">
        <v>53</v>
      </c>
      <c r="C9" s="2" t="s">
        <v>390</v>
      </c>
      <c r="D9" s="3">
        <v>43254</v>
      </c>
      <c r="E9" s="4" t="s">
        <v>54</v>
      </c>
      <c r="F9" s="4" t="s">
        <v>55</v>
      </c>
      <c r="G9" s="4" t="s">
        <v>18</v>
      </c>
      <c r="H9" s="4" t="s">
        <v>27</v>
      </c>
      <c r="I9" s="4" t="s">
        <v>18</v>
      </c>
      <c r="J9" s="4" t="s">
        <v>40</v>
      </c>
      <c r="K9" s="4" t="s">
        <v>21</v>
      </c>
      <c r="L9" s="4" t="s">
        <v>27</v>
      </c>
      <c r="M9" s="4">
        <v>0</v>
      </c>
      <c r="N9" s="4">
        <v>5</v>
      </c>
      <c r="O9" s="4" t="s">
        <v>32</v>
      </c>
      <c r="P9" s="13" t="s">
        <v>23</v>
      </c>
    </row>
    <row r="10" spans="1:16" x14ac:dyDescent="0.25">
      <c r="A10" s="10">
        <v>7945</v>
      </c>
      <c r="B10" s="2" t="s">
        <v>35</v>
      </c>
      <c r="C10" s="2" t="s">
        <v>390</v>
      </c>
      <c r="D10" s="3">
        <v>43255</v>
      </c>
      <c r="E10" s="2" t="s">
        <v>56</v>
      </c>
      <c r="F10" s="2" t="s">
        <v>37</v>
      </c>
      <c r="G10" s="2" t="s">
        <v>38</v>
      </c>
      <c r="H10" s="2" t="s">
        <v>19</v>
      </c>
      <c r="I10" s="2" t="s">
        <v>19</v>
      </c>
      <c r="J10" s="2" t="s">
        <v>20</v>
      </c>
      <c r="K10" s="2" t="s">
        <v>21</v>
      </c>
      <c r="L10" s="2" t="s">
        <v>38</v>
      </c>
      <c r="M10" s="2">
        <v>34</v>
      </c>
      <c r="N10" s="2">
        <v>0</v>
      </c>
      <c r="O10" s="2" t="s">
        <v>29</v>
      </c>
      <c r="P10" s="12" t="s">
        <v>57</v>
      </c>
    </row>
    <row r="11" spans="1:16" x14ac:dyDescent="0.25">
      <c r="A11" s="11">
        <v>7944</v>
      </c>
      <c r="B11" s="4" t="s">
        <v>58</v>
      </c>
      <c r="C11" s="2" t="s">
        <v>390</v>
      </c>
      <c r="D11" s="3">
        <v>43256</v>
      </c>
      <c r="E11" s="4" t="s">
        <v>59</v>
      </c>
      <c r="F11" s="4" t="s">
        <v>60</v>
      </c>
      <c r="G11" s="4" t="s">
        <v>50</v>
      </c>
      <c r="H11" s="4" t="s">
        <v>18</v>
      </c>
      <c r="I11" s="4" t="s">
        <v>18</v>
      </c>
      <c r="J11" s="4" t="s">
        <v>20</v>
      </c>
      <c r="K11" s="4" t="s">
        <v>21</v>
      </c>
      <c r="L11" s="4" t="s">
        <v>50</v>
      </c>
      <c r="M11" s="4">
        <v>14</v>
      </c>
      <c r="N11" s="4">
        <v>0</v>
      </c>
      <c r="O11" s="4" t="s">
        <v>23</v>
      </c>
      <c r="P11" s="13" t="s">
        <v>61</v>
      </c>
    </row>
    <row r="12" spans="1:16" x14ac:dyDescent="0.25">
      <c r="A12" s="10">
        <v>7943</v>
      </c>
      <c r="B12" s="2" t="s">
        <v>15</v>
      </c>
      <c r="C12" s="2" t="s">
        <v>390</v>
      </c>
      <c r="D12" s="3">
        <v>43257</v>
      </c>
      <c r="E12" s="2" t="s">
        <v>62</v>
      </c>
      <c r="F12" s="2" t="s">
        <v>17</v>
      </c>
      <c r="G12" s="2" t="s">
        <v>39</v>
      </c>
      <c r="H12" s="2" t="s">
        <v>45</v>
      </c>
      <c r="I12" s="2" t="s">
        <v>45</v>
      </c>
      <c r="J12" s="2" t="s">
        <v>20</v>
      </c>
      <c r="K12" s="2" t="s">
        <v>21</v>
      </c>
      <c r="L12" s="2" t="s">
        <v>39</v>
      </c>
      <c r="M12" s="2">
        <v>3</v>
      </c>
      <c r="N12" s="2">
        <v>0</v>
      </c>
      <c r="O12" s="2" t="s">
        <v>22</v>
      </c>
      <c r="P12" s="12" t="s">
        <v>28</v>
      </c>
    </row>
    <row r="13" spans="1:16" x14ac:dyDescent="0.25">
      <c r="A13" s="11">
        <v>7942</v>
      </c>
      <c r="B13" s="4" t="s">
        <v>24</v>
      </c>
      <c r="C13" s="2" t="s">
        <v>390</v>
      </c>
      <c r="D13" s="3">
        <v>43258</v>
      </c>
      <c r="E13" s="4" t="s">
        <v>63</v>
      </c>
      <c r="F13" s="4" t="s">
        <v>26</v>
      </c>
      <c r="G13" s="4" t="s">
        <v>31</v>
      </c>
      <c r="H13" s="4" t="s">
        <v>27</v>
      </c>
      <c r="I13" s="4" t="s">
        <v>27</v>
      </c>
      <c r="J13" s="4" t="s">
        <v>20</v>
      </c>
      <c r="K13" s="4" t="s">
        <v>21</v>
      </c>
      <c r="L13" s="4" t="s">
        <v>27</v>
      </c>
      <c r="M13" s="4">
        <v>0</v>
      </c>
      <c r="N13" s="4">
        <v>6</v>
      </c>
      <c r="O13" s="4" t="s">
        <v>29</v>
      </c>
      <c r="P13" s="13" t="s">
        <v>32</v>
      </c>
    </row>
    <row r="14" spans="1:16" x14ac:dyDescent="0.25">
      <c r="A14" s="10">
        <v>7941</v>
      </c>
      <c r="B14" s="2" t="s">
        <v>64</v>
      </c>
      <c r="C14" s="2" t="s">
        <v>390</v>
      </c>
      <c r="D14" s="3">
        <v>43259</v>
      </c>
      <c r="E14" s="2" t="s">
        <v>65</v>
      </c>
      <c r="F14" s="2" t="s">
        <v>66</v>
      </c>
      <c r="G14" s="2" t="s">
        <v>45</v>
      </c>
      <c r="H14" s="2" t="s">
        <v>50</v>
      </c>
      <c r="I14" s="2" t="s">
        <v>50</v>
      </c>
      <c r="J14" s="2" t="s">
        <v>20</v>
      </c>
      <c r="K14" s="2" t="s">
        <v>21</v>
      </c>
      <c r="L14" s="2" t="s">
        <v>50</v>
      </c>
      <c r="M14" s="2">
        <v>0</v>
      </c>
      <c r="N14" s="2">
        <v>10</v>
      </c>
      <c r="O14" s="2" t="s">
        <v>51</v>
      </c>
      <c r="P14" s="12" t="s">
        <v>52</v>
      </c>
    </row>
    <row r="15" spans="1:16" x14ac:dyDescent="0.25">
      <c r="A15" s="11">
        <v>7939</v>
      </c>
      <c r="B15" s="4" t="s">
        <v>42</v>
      </c>
      <c r="C15" s="2" t="s">
        <v>390</v>
      </c>
      <c r="D15" s="3">
        <v>43260</v>
      </c>
      <c r="E15" s="4" t="s">
        <v>67</v>
      </c>
      <c r="F15" s="4" t="s">
        <v>44</v>
      </c>
      <c r="G15" s="4" t="s">
        <v>18</v>
      </c>
      <c r="H15" s="4" t="s">
        <v>19</v>
      </c>
      <c r="I15" s="4" t="s">
        <v>19</v>
      </c>
      <c r="J15" s="4" t="s">
        <v>20</v>
      </c>
      <c r="K15" s="4" t="s">
        <v>21</v>
      </c>
      <c r="L15" s="4" t="s">
        <v>19</v>
      </c>
      <c r="M15" s="4">
        <v>0</v>
      </c>
      <c r="N15" s="4">
        <v>8</v>
      </c>
      <c r="O15" s="4" t="s">
        <v>22</v>
      </c>
      <c r="P15" s="13" t="s">
        <v>46</v>
      </c>
    </row>
    <row r="16" spans="1:16" x14ac:dyDescent="0.25">
      <c r="A16" s="10">
        <v>7940</v>
      </c>
      <c r="B16" s="2" t="s">
        <v>15</v>
      </c>
      <c r="C16" s="2" t="s">
        <v>390</v>
      </c>
      <c r="D16" s="3">
        <v>43261</v>
      </c>
      <c r="E16" s="2" t="s">
        <v>68</v>
      </c>
      <c r="F16" s="2" t="s">
        <v>17</v>
      </c>
      <c r="G16" s="2" t="s">
        <v>39</v>
      </c>
      <c r="H16" s="2" t="s">
        <v>31</v>
      </c>
      <c r="I16" s="2" t="s">
        <v>31</v>
      </c>
      <c r="J16" s="2" t="s">
        <v>20</v>
      </c>
      <c r="K16" s="2" t="s">
        <v>21</v>
      </c>
      <c r="L16" s="2" t="s">
        <v>31</v>
      </c>
      <c r="M16" s="2">
        <v>0</v>
      </c>
      <c r="N16" s="2">
        <v>7</v>
      </c>
      <c r="O16" s="2" t="s">
        <v>28</v>
      </c>
      <c r="P16" s="12" t="s">
        <v>23</v>
      </c>
    </row>
    <row r="17" spans="1:16" x14ac:dyDescent="0.25">
      <c r="A17" s="11">
        <v>7937</v>
      </c>
      <c r="B17" s="4" t="s">
        <v>64</v>
      </c>
      <c r="C17" s="2" t="s">
        <v>390</v>
      </c>
      <c r="D17" s="3">
        <v>43262</v>
      </c>
      <c r="E17" s="4" t="s">
        <v>69</v>
      </c>
      <c r="F17" s="4" t="s">
        <v>66</v>
      </c>
      <c r="G17" s="4" t="s">
        <v>27</v>
      </c>
      <c r="H17" s="4" t="s">
        <v>45</v>
      </c>
      <c r="I17" s="4" t="s">
        <v>45</v>
      </c>
      <c r="J17" s="4" t="s">
        <v>20</v>
      </c>
      <c r="K17" s="4" t="s">
        <v>21</v>
      </c>
      <c r="L17" s="4" t="s">
        <v>27</v>
      </c>
      <c r="M17" s="4">
        <v>31</v>
      </c>
      <c r="N17" s="4">
        <v>0</v>
      </c>
      <c r="O17" s="4" t="s">
        <v>41</v>
      </c>
      <c r="P17" s="13" t="s">
        <v>52</v>
      </c>
    </row>
    <row r="18" spans="1:16" x14ac:dyDescent="0.25">
      <c r="A18" s="10">
        <v>7938</v>
      </c>
      <c r="B18" s="2" t="s">
        <v>35</v>
      </c>
      <c r="C18" s="2" t="s">
        <v>390</v>
      </c>
      <c r="D18" s="3">
        <v>43263</v>
      </c>
      <c r="E18" s="2" t="s">
        <v>59</v>
      </c>
      <c r="F18" s="2" t="s">
        <v>37</v>
      </c>
      <c r="G18" s="2" t="s">
        <v>38</v>
      </c>
      <c r="H18" s="2" t="s">
        <v>50</v>
      </c>
      <c r="I18" s="2" t="s">
        <v>50</v>
      </c>
      <c r="J18" s="2" t="s">
        <v>20</v>
      </c>
      <c r="K18" s="2" t="s">
        <v>21</v>
      </c>
      <c r="L18" s="2" t="s">
        <v>50</v>
      </c>
      <c r="M18" s="2">
        <v>0</v>
      </c>
      <c r="N18" s="2">
        <v>5</v>
      </c>
      <c r="O18" s="2" t="s">
        <v>29</v>
      </c>
      <c r="P18" s="12" t="s">
        <v>32</v>
      </c>
    </row>
    <row r="19" spans="1:16" x14ac:dyDescent="0.25">
      <c r="A19" s="11">
        <v>7936</v>
      </c>
      <c r="B19" s="4" t="s">
        <v>47</v>
      </c>
      <c r="C19" s="2" t="s">
        <v>390</v>
      </c>
      <c r="D19" s="3">
        <v>43264</v>
      </c>
      <c r="E19" s="4" t="s">
        <v>68</v>
      </c>
      <c r="F19" s="4" t="s">
        <v>49</v>
      </c>
      <c r="G19" s="4" t="s">
        <v>19</v>
      </c>
      <c r="H19" s="4" t="s">
        <v>31</v>
      </c>
      <c r="I19" s="4" t="s">
        <v>19</v>
      </c>
      <c r="J19" s="4" t="s">
        <v>40</v>
      </c>
      <c r="K19" s="4" t="s">
        <v>21</v>
      </c>
      <c r="L19" s="4" t="s">
        <v>31</v>
      </c>
      <c r="M19" s="4">
        <v>0</v>
      </c>
      <c r="N19" s="4">
        <v>4</v>
      </c>
      <c r="O19" s="4" t="s">
        <v>22</v>
      </c>
      <c r="P19" s="13" t="s">
        <v>46</v>
      </c>
    </row>
    <row r="20" spans="1:16" x14ac:dyDescent="0.25">
      <c r="A20" s="10">
        <v>7935</v>
      </c>
      <c r="B20" s="2" t="s">
        <v>35</v>
      </c>
      <c r="C20" s="2" t="s">
        <v>390</v>
      </c>
      <c r="D20" s="3">
        <v>43265</v>
      </c>
      <c r="E20" s="2" t="s">
        <v>70</v>
      </c>
      <c r="F20" s="2" t="s">
        <v>37</v>
      </c>
      <c r="G20" s="2" t="s">
        <v>38</v>
      </c>
      <c r="H20" s="2" t="s">
        <v>18</v>
      </c>
      <c r="I20" s="2" t="s">
        <v>38</v>
      </c>
      <c r="J20" s="2" t="s">
        <v>40</v>
      </c>
      <c r="K20" s="2" t="s">
        <v>21</v>
      </c>
      <c r="L20" s="2" t="s">
        <v>18</v>
      </c>
      <c r="M20" s="2">
        <v>0</v>
      </c>
      <c r="N20" s="2">
        <v>9</v>
      </c>
      <c r="O20" s="2" t="s">
        <v>34</v>
      </c>
      <c r="P20" s="12" t="s">
        <v>61</v>
      </c>
    </row>
    <row r="21" spans="1:16" x14ac:dyDescent="0.25">
      <c r="A21" s="11">
        <v>7934</v>
      </c>
      <c r="B21" s="4" t="s">
        <v>24</v>
      </c>
      <c r="C21" s="2" t="s">
        <v>390</v>
      </c>
      <c r="D21" s="3">
        <v>43266</v>
      </c>
      <c r="E21" s="4" t="s">
        <v>71</v>
      </c>
      <c r="F21" s="4" t="s">
        <v>26</v>
      </c>
      <c r="G21" s="4" t="s">
        <v>39</v>
      </c>
      <c r="H21" s="4" t="s">
        <v>27</v>
      </c>
      <c r="I21" s="4" t="s">
        <v>27</v>
      </c>
      <c r="J21" s="4" t="s">
        <v>20</v>
      </c>
      <c r="K21" s="4" t="s">
        <v>21</v>
      </c>
      <c r="L21" s="4" t="s">
        <v>39</v>
      </c>
      <c r="M21" s="4">
        <v>102</v>
      </c>
      <c r="N21" s="4">
        <v>0</v>
      </c>
      <c r="O21" s="4" t="s">
        <v>32</v>
      </c>
      <c r="P21" s="13" t="s">
        <v>72</v>
      </c>
    </row>
    <row r="22" spans="1:16" x14ac:dyDescent="0.25">
      <c r="A22" s="10">
        <v>7933</v>
      </c>
      <c r="B22" s="2" t="s">
        <v>47</v>
      </c>
      <c r="C22" s="2" t="s">
        <v>390</v>
      </c>
      <c r="D22" s="3">
        <v>43267</v>
      </c>
      <c r="E22" s="2" t="s">
        <v>68</v>
      </c>
      <c r="F22" s="2" t="s">
        <v>49</v>
      </c>
      <c r="G22" s="2" t="s">
        <v>31</v>
      </c>
      <c r="H22" s="2" t="s">
        <v>45</v>
      </c>
      <c r="I22" s="2" t="s">
        <v>31</v>
      </c>
      <c r="J22" s="2" t="s">
        <v>40</v>
      </c>
      <c r="K22" s="2" t="s">
        <v>21</v>
      </c>
      <c r="L22" s="2" t="s">
        <v>31</v>
      </c>
      <c r="M22" s="2">
        <v>15</v>
      </c>
      <c r="N22" s="2">
        <v>0</v>
      </c>
      <c r="O22" s="2" t="s">
        <v>22</v>
      </c>
      <c r="P22" s="12" t="s">
        <v>28</v>
      </c>
    </row>
    <row r="23" spans="1:16" x14ac:dyDescent="0.25">
      <c r="A23" s="11">
        <v>7932</v>
      </c>
      <c r="B23" s="4" t="s">
        <v>53</v>
      </c>
      <c r="C23" s="2" t="s">
        <v>390</v>
      </c>
      <c r="D23" s="3">
        <v>43268</v>
      </c>
      <c r="E23" s="4" t="s">
        <v>73</v>
      </c>
      <c r="F23" s="4" t="s">
        <v>55</v>
      </c>
      <c r="G23" s="4" t="s">
        <v>18</v>
      </c>
      <c r="H23" s="4" t="s">
        <v>50</v>
      </c>
      <c r="I23" s="4" t="s">
        <v>50</v>
      </c>
      <c r="J23" s="4" t="s">
        <v>20</v>
      </c>
      <c r="K23" s="4" t="s">
        <v>21</v>
      </c>
      <c r="L23" s="4" t="s">
        <v>18</v>
      </c>
      <c r="M23" s="4">
        <v>5</v>
      </c>
      <c r="N23" s="4">
        <v>0</v>
      </c>
      <c r="O23" s="4" t="s">
        <v>51</v>
      </c>
      <c r="P23" s="13" t="s">
        <v>52</v>
      </c>
    </row>
    <row r="24" spans="1:16" x14ac:dyDescent="0.25">
      <c r="A24" s="10">
        <v>7930</v>
      </c>
      <c r="B24" s="2" t="s">
        <v>15</v>
      </c>
      <c r="C24" s="2" t="s">
        <v>390</v>
      </c>
      <c r="D24" s="3">
        <v>43269</v>
      </c>
      <c r="E24" s="2" t="s">
        <v>74</v>
      </c>
      <c r="F24" s="2" t="s">
        <v>17</v>
      </c>
      <c r="G24" s="2" t="s">
        <v>39</v>
      </c>
      <c r="H24" s="2" t="s">
        <v>27</v>
      </c>
      <c r="I24" s="2" t="s">
        <v>27</v>
      </c>
      <c r="J24" s="2" t="s">
        <v>20</v>
      </c>
      <c r="K24" s="2" t="s">
        <v>21</v>
      </c>
      <c r="L24" s="2" t="s">
        <v>39</v>
      </c>
      <c r="M24" s="2">
        <v>13</v>
      </c>
      <c r="N24" s="2">
        <v>0</v>
      </c>
      <c r="O24" s="2" t="s">
        <v>29</v>
      </c>
      <c r="P24" s="12" t="s">
        <v>75</v>
      </c>
    </row>
    <row r="25" spans="1:16" x14ac:dyDescent="0.25">
      <c r="A25" s="11">
        <v>7931</v>
      </c>
      <c r="B25" s="4" t="s">
        <v>64</v>
      </c>
      <c r="C25" s="2" t="s">
        <v>390</v>
      </c>
      <c r="D25" s="3">
        <v>43270</v>
      </c>
      <c r="E25" s="4" t="s">
        <v>76</v>
      </c>
      <c r="F25" s="4" t="s">
        <v>66</v>
      </c>
      <c r="G25" s="4" t="s">
        <v>31</v>
      </c>
      <c r="H25" s="4" t="s">
        <v>45</v>
      </c>
      <c r="I25" s="4" t="s">
        <v>45</v>
      </c>
      <c r="J25" s="4" t="s">
        <v>20</v>
      </c>
      <c r="K25" s="4" t="s">
        <v>21</v>
      </c>
      <c r="L25" s="4" t="s">
        <v>45</v>
      </c>
      <c r="M25" s="4">
        <v>0</v>
      </c>
      <c r="N25" s="4">
        <v>6</v>
      </c>
      <c r="O25" s="4" t="s">
        <v>34</v>
      </c>
      <c r="P25" s="13" t="s">
        <v>23</v>
      </c>
    </row>
    <row r="26" spans="1:16" x14ac:dyDescent="0.25">
      <c r="A26" s="10">
        <v>7928</v>
      </c>
      <c r="B26" s="2" t="s">
        <v>42</v>
      </c>
      <c r="C26" s="2" t="s">
        <v>390</v>
      </c>
      <c r="D26" s="3">
        <v>43271</v>
      </c>
      <c r="E26" s="2" t="s">
        <v>77</v>
      </c>
      <c r="F26" s="2" t="s">
        <v>44</v>
      </c>
      <c r="G26" s="2" t="s">
        <v>50</v>
      </c>
      <c r="H26" s="2" t="s">
        <v>19</v>
      </c>
      <c r="I26" s="2" t="s">
        <v>19</v>
      </c>
      <c r="J26" s="2" t="s">
        <v>20</v>
      </c>
      <c r="K26" s="2" t="s">
        <v>21</v>
      </c>
      <c r="L26" s="2" t="s">
        <v>19</v>
      </c>
      <c r="M26" s="2">
        <v>0</v>
      </c>
      <c r="N26" s="2">
        <v>6</v>
      </c>
      <c r="O26" s="2" t="s">
        <v>28</v>
      </c>
      <c r="P26" s="12" t="s">
        <v>46</v>
      </c>
    </row>
    <row r="27" spans="1:16" x14ac:dyDescent="0.25">
      <c r="A27" s="11">
        <v>7929</v>
      </c>
      <c r="B27" s="4" t="s">
        <v>53</v>
      </c>
      <c r="C27" s="2" t="s">
        <v>390</v>
      </c>
      <c r="D27" s="3">
        <v>43272</v>
      </c>
      <c r="E27" s="4" t="s">
        <v>25</v>
      </c>
      <c r="F27" s="4" t="s">
        <v>55</v>
      </c>
      <c r="G27" s="4" t="s">
        <v>38</v>
      </c>
      <c r="H27" s="4" t="s">
        <v>18</v>
      </c>
      <c r="I27" s="4" t="s">
        <v>38</v>
      </c>
      <c r="J27" s="4" t="s">
        <v>40</v>
      </c>
      <c r="K27" s="4" t="s">
        <v>21</v>
      </c>
      <c r="L27" s="4" t="s">
        <v>18</v>
      </c>
      <c r="M27" s="4">
        <v>0</v>
      </c>
      <c r="N27" s="4">
        <v>7</v>
      </c>
      <c r="O27" s="4" t="s">
        <v>51</v>
      </c>
      <c r="P27" s="13" t="s">
        <v>41</v>
      </c>
    </row>
    <row r="28" spans="1:16" x14ac:dyDescent="0.25">
      <c r="A28" s="10">
        <v>7927</v>
      </c>
      <c r="B28" s="2" t="s">
        <v>64</v>
      </c>
      <c r="C28" s="2" t="s">
        <v>390</v>
      </c>
      <c r="D28" s="3">
        <v>43273</v>
      </c>
      <c r="E28" s="2" t="s">
        <v>78</v>
      </c>
      <c r="F28" s="2" t="s">
        <v>66</v>
      </c>
      <c r="G28" s="2" t="s">
        <v>45</v>
      </c>
      <c r="H28" s="2" t="s">
        <v>39</v>
      </c>
      <c r="I28" s="2" t="s">
        <v>39</v>
      </c>
      <c r="J28" s="2" t="s">
        <v>20</v>
      </c>
      <c r="K28" s="2" t="s">
        <v>21</v>
      </c>
      <c r="L28" s="2" t="s">
        <v>39</v>
      </c>
      <c r="M28" s="2">
        <v>0</v>
      </c>
      <c r="N28" s="2">
        <v>6</v>
      </c>
      <c r="O28" s="2" t="s">
        <v>23</v>
      </c>
      <c r="P28" s="12" t="s">
        <v>61</v>
      </c>
    </row>
    <row r="29" spans="1:16" x14ac:dyDescent="0.25">
      <c r="A29" s="11">
        <v>7926</v>
      </c>
      <c r="B29" s="4" t="s">
        <v>24</v>
      </c>
      <c r="C29" s="2" t="s">
        <v>390</v>
      </c>
      <c r="D29" s="3">
        <v>43274</v>
      </c>
      <c r="E29" s="4" t="s">
        <v>69</v>
      </c>
      <c r="F29" s="4" t="s">
        <v>26</v>
      </c>
      <c r="G29" s="4" t="s">
        <v>19</v>
      </c>
      <c r="H29" s="4" t="s">
        <v>27</v>
      </c>
      <c r="I29" s="4" t="s">
        <v>27</v>
      </c>
      <c r="J29" s="4" t="s">
        <v>20</v>
      </c>
      <c r="K29" s="4" t="s">
        <v>21</v>
      </c>
      <c r="L29" s="4" t="s">
        <v>27</v>
      </c>
      <c r="M29" s="4">
        <v>0</v>
      </c>
      <c r="N29" s="4">
        <v>6</v>
      </c>
      <c r="O29" s="4" t="s">
        <v>29</v>
      </c>
      <c r="P29" s="13" t="s">
        <v>75</v>
      </c>
    </row>
    <row r="30" spans="1:16" x14ac:dyDescent="0.25">
      <c r="A30" s="10">
        <v>7925</v>
      </c>
      <c r="B30" s="2" t="s">
        <v>35</v>
      </c>
      <c r="C30" s="2" t="s">
        <v>390</v>
      </c>
      <c r="D30" s="3">
        <v>43275</v>
      </c>
      <c r="E30" s="2" t="s">
        <v>79</v>
      </c>
      <c r="F30" s="2" t="s">
        <v>37</v>
      </c>
      <c r="G30" s="2" t="s">
        <v>38</v>
      </c>
      <c r="H30" s="2" t="s">
        <v>31</v>
      </c>
      <c r="I30" s="2" t="s">
        <v>31</v>
      </c>
      <c r="J30" s="2" t="s">
        <v>20</v>
      </c>
      <c r="K30" s="2" t="s">
        <v>21</v>
      </c>
      <c r="L30" s="2" t="s">
        <v>38</v>
      </c>
      <c r="M30" s="2">
        <v>4</v>
      </c>
      <c r="N30" s="2">
        <v>0</v>
      </c>
      <c r="O30" s="2" t="s">
        <v>41</v>
      </c>
      <c r="P30" s="12" t="s">
        <v>52</v>
      </c>
    </row>
    <row r="31" spans="1:16" x14ac:dyDescent="0.25">
      <c r="A31" s="11">
        <v>7924</v>
      </c>
      <c r="B31" s="4" t="s">
        <v>58</v>
      </c>
      <c r="C31" s="2" t="s">
        <v>390</v>
      </c>
      <c r="D31" s="3">
        <v>43276</v>
      </c>
      <c r="E31" s="4" t="s">
        <v>80</v>
      </c>
      <c r="F31" s="4" t="s">
        <v>60</v>
      </c>
      <c r="G31" s="4" t="s">
        <v>50</v>
      </c>
      <c r="H31" s="4" t="s">
        <v>39</v>
      </c>
      <c r="I31" s="4" t="s">
        <v>39</v>
      </c>
      <c r="J31" s="4" t="s">
        <v>20</v>
      </c>
      <c r="K31" s="4" t="s">
        <v>21</v>
      </c>
      <c r="L31" s="4" t="s">
        <v>50</v>
      </c>
      <c r="M31" s="4">
        <v>14</v>
      </c>
      <c r="N31" s="4">
        <v>0</v>
      </c>
      <c r="O31" s="4" t="s">
        <v>22</v>
      </c>
      <c r="P31" s="13" t="s">
        <v>28</v>
      </c>
    </row>
    <row r="32" spans="1:16" x14ac:dyDescent="0.25">
      <c r="A32" s="10">
        <v>7923</v>
      </c>
      <c r="B32" s="2" t="s">
        <v>42</v>
      </c>
      <c r="C32" s="2" t="s">
        <v>390</v>
      </c>
      <c r="D32" s="3">
        <v>43277</v>
      </c>
      <c r="E32" s="2" t="s">
        <v>16</v>
      </c>
      <c r="F32" s="2" t="s">
        <v>44</v>
      </c>
      <c r="G32" s="2" t="s">
        <v>19</v>
      </c>
      <c r="H32" s="2" t="s">
        <v>38</v>
      </c>
      <c r="I32" s="2" t="s">
        <v>38</v>
      </c>
      <c r="J32" s="2" t="s">
        <v>20</v>
      </c>
      <c r="K32" s="2" t="s">
        <v>21</v>
      </c>
      <c r="L32" s="2" t="s">
        <v>19</v>
      </c>
      <c r="M32" s="2">
        <v>13</v>
      </c>
      <c r="N32" s="2">
        <v>0</v>
      </c>
      <c r="O32" s="2" t="s">
        <v>34</v>
      </c>
      <c r="P32" s="12" t="s">
        <v>61</v>
      </c>
    </row>
    <row r="33" spans="1:16" x14ac:dyDescent="0.25">
      <c r="A33" s="11">
        <v>7921</v>
      </c>
      <c r="B33" s="4" t="s">
        <v>47</v>
      </c>
      <c r="C33" s="2" t="s">
        <v>390</v>
      </c>
      <c r="D33" s="3">
        <v>43278</v>
      </c>
      <c r="E33" s="4" t="s">
        <v>73</v>
      </c>
      <c r="F33" s="4" t="s">
        <v>49</v>
      </c>
      <c r="G33" s="4" t="s">
        <v>18</v>
      </c>
      <c r="H33" s="4" t="s">
        <v>31</v>
      </c>
      <c r="I33" s="4" t="s">
        <v>18</v>
      </c>
      <c r="J33" s="4" t="s">
        <v>40</v>
      </c>
      <c r="K33" s="4" t="s">
        <v>21</v>
      </c>
      <c r="L33" s="4" t="s">
        <v>18</v>
      </c>
      <c r="M33" s="4">
        <v>11</v>
      </c>
      <c r="N33" s="4">
        <v>0</v>
      </c>
      <c r="O33" s="4" t="s">
        <v>51</v>
      </c>
      <c r="P33" s="13" t="s">
        <v>81</v>
      </c>
    </row>
    <row r="34" spans="1:16" x14ac:dyDescent="0.25">
      <c r="A34" s="10">
        <v>7922</v>
      </c>
      <c r="B34" s="2" t="s">
        <v>58</v>
      </c>
      <c r="C34" s="2" t="s">
        <v>390</v>
      </c>
      <c r="D34" s="3">
        <v>43279</v>
      </c>
      <c r="E34" s="2" t="s">
        <v>54</v>
      </c>
      <c r="F34" s="2" t="s">
        <v>60</v>
      </c>
      <c r="G34" s="2" t="s">
        <v>50</v>
      </c>
      <c r="H34" s="2" t="s">
        <v>27</v>
      </c>
      <c r="I34" s="2" t="s">
        <v>27</v>
      </c>
      <c r="J34" s="2" t="s">
        <v>20</v>
      </c>
      <c r="K34" s="2" t="s">
        <v>21</v>
      </c>
      <c r="L34" s="2" t="s">
        <v>27</v>
      </c>
      <c r="M34" s="2">
        <v>0</v>
      </c>
      <c r="N34" s="2">
        <v>6</v>
      </c>
      <c r="O34" s="2" t="s">
        <v>82</v>
      </c>
      <c r="P34" s="12" t="s">
        <v>32</v>
      </c>
    </row>
    <row r="35" spans="1:16" x14ac:dyDescent="0.25">
      <c r="A35" s="11">
        <v>7920</v>
      </c>
      <c r="B35" s="4" t="s">
        <v>42</v>
      </c>
      <c r="C35" s="2" t="s">
        <v>390</v>
      </c>
      <c r="D35" s="3">
        <v>43280</v>
      </c>
      <c r="E35" s="4" t="s">
        <v>83</v>
      </c>
      <c r="F35" s="4" t="s">
        <v>44</v>
      </c>
      <c r="G35" s="4" t="s">
        <v>19</v>
      </c>
      <c r="H35" s="4" t="s">
        <v>39</v>
      </c>
      <c r="I35" s="4" t="s">
        <v>39</v>
      </c>
      <c r="J35" s="4" t="s">
        <v>20</v>
      </c>
      <c r="K35" s="4" t="s">
        <v>21</v>
      </c>
      <c r="L35" s="4" t="s">
        <v>39</v>
      </c>
      <c r="M35" s="4">
        <v>0</v>
      </c>
      <c r="N35" s="4">
        <v>8</v>
      </c>
      <c r="O35" s="4" t="s">
        <v>84</v>
      </c>
      <c r="P35" s="13" t="s">
        <v>28</v>
      </c>
    </row>
    <row r="36" spans="1:16" x14ac:dyDescent="0.25">
      <c r="A36" s="10">
        <v>7919</v>
      </c>
      <c r="B36" s="2" t="s">
        <v>35</v>
      </c>
      <c r="C36" s="2" t="s">
        <v>390</v>
      </c>
      <c r="D36" s="3">
        <v>43281</v>
      </c>
      <c r="E36" s="2" t="s">
        <v>85</v>
      </c>
      <c r="F36" s="2" t="s">
        <v>37</v>
      </c>
      <c r="G36" s="2" t="s">
        <v>38</v>
      </c>
      <c r="H36" s="2" t="s">
        <v>27</v>
      </c>
      <c r="I36" s="2" t="s">
        <v>27</v>
      </c>
      <c r="J36" s="2" t="s">
        <v>20</v>
      </c>
      <c r="K36" s="2" t="s">
        <v>21</v>
      </c>
      <c r="L36" s="2" t="s">
        <v>38</v>
      </c>
      <c r="M36" s="2">
        <v>55</v>
      </c>
      <c r="N36" s="2">
        <v>0</v>
      </c>
      <c r="O36" s="2" t="s">
        <v>34</v>
      </c>
      <c r="P36" s="12" t="s">
        <v>23</v>
      </c>
    </row>
    <row r="37" spans="1:16" x14ac:dyDescent="0.25">
      <c r="A37" s="11">
        <v>7918</v>
      </c>
      <c r="B37" s="4" t="s">
        <v>53</v>
      </c>
      <c r="C37" s="2" t="s">
        <v>390</v>
      </c>
      <c r="D37" s="3">
        <v>43282</v>
      </c>
      <c r="E37" s="4" t="s">
        <v>86</v>
      </c>
      <c r="F37" s="4" t="s">
        <v>55</v>
      </c>
      <c r="G37" s="4" t="s">
        <v>18</v>
      </c>
      <c r="H37" s="4" t="s">
        <v>45</v>
      </c>
      <c r="I37" s="4" t="s">
        <v>45</v>
      </c>
      <c r="J37" s="4" t="s">
        <v>20</v>
      </c>
      <c r="K37" s="4" t="s">
        <v>21</v>
      </c>
      <c r="L37" s="4" t="s">
        <v>18</v>
      </c>
      <c r="M37" s="4">
        <v>13</v>
      </c>
      <c r="N37" s="4">
        <v>0</v>
      </c>
      <c r="O37" s="4" t="s">
        <v>41</v>
      </c>
      <c r="P37" s="13" t="s">
        <v>46</v>
      </c>
    </row>
    <row r="38" spans="1:16" x14ac:dyDescent="0.25">
      <c r="A38" s="10">
        <v>7917</v>
      </c>
      <c r="B38" s="2" t="s">
        <v>58</v>
      </c>
      <c r="C38" s="2" t="s">
        <v>390</v>
      </c>
      <c r="D38" s="3">
        <v>43283</v>
      </c>
      <c r="E38" s="2" t="s">
        <v>87</v>
      </c>
      <c r="F38" s="2" t="s">
        <v>60</v>
      </c>
      <c r="G38" s="2" t="s">
        <v>50</v>
      </c>
      <c r="H38" s="2" t="s">
        <v>19</v>
      </c>
      <c r="I38" s="2" t="s">
        <v>19</v>
      </c>
      <c r="J38" s="2" t="s">
        <v>20</v>
      </c>
      <c r="K38" s="2" t="s">
        <v>21</v>
      </c>
      <c r="L38" s="2" t="s">
        <v>19</v>
      </c>
      <c r="M38" s="2">
        <v>0</v>
      </c>
      <c r="N38" s="2">
        <v>5</v>
      </c>
      <c r="O38" s="2" t="s">
        <v>82</v>
      </c>
      <c r="P38" s="12" t="s">
        <v>52</v>
      </c>
    </row>
    <row r="39" spans="1:16" x14ac:dyDescent="0.25">
      <c r="A39" s="11">
        <v>7916</v>
      </c>
      <c r="B39" s="4" t="s">
        <v>15</v>
      </c>
      <c r="C39" s="2" t="s">
        <v>390</v>
      </c>
      <c r="D39" s="3">
        <v>43284</v>
      </c>
      <c r="E39" s="4" t="s">
        <v>25</v>
      </c>
      <c r="F39" s="4" t="s">
        <v>17</v>
      </c>
      <c r="G39" s="4" t="s">
        <v>18</v>
      </c>
      <c r="H39" s="4" t="s">
        <v>39</v>
      </c>
      <c r="I39" s="4" t="s">
        <v>39</v>
      </c>
      <c r="J39" s="4" t="s">
        <v>20</v>
      </c>
      <c r="K39" s="4" t="s">
        <v>21</v>
      </c>
      <c r="L39" s="4" t="s">
        <v>18</v>
      </c>
      <c r="M39" s="4">
        <v>31</v>
      </c>
      <c r="N39" s="4">
        <v>0</v>
      </c>
      <c r="O39" s="4" t="s">
        <v>34</v>
      </c>
      <c r="P39" s="13" t="s">
        <v>23</v>
      </c>
    </row>
    <row r="40" spans="1:16" x14ac:dyDescent="0.25">
      <c r="A40" s="10">
        <v>7915</v>
      </c>
      <c r="B40" s="2" t="s">
        <v>35</v>
      </c>
      <c r="C40" s="2" t="s">
        <v>390</v>
      </c>
      <c r="D40" s="3">
        <v>43285</v>
      </c>
      <c r="E40" s="2" t="s">
        <v>86</v>
      </c>
      <c r="F40" s="2" t="s">
        <v>37</v>
      </c>
      <c r="G40" s="2" t="s">
        <v>45</v>
      </c>
      <c r="H40" s="2" t="s">
        <v>38</v>
      </c>
      <c r="I40" s="2" t="s">
        <v>38</v>
      </c>
      <c r="J40" s="2" t="s">
        <v>20</v>
      </c>
      <c r="K40" s="2" t="s">
        <v>21</v>
      </c>
      <c r="L40" s="2" t="s">
        <v>45</v>
      </c>
      <c r="M40" s="2">
        <v>4</v>
      </c>
      <c r="N40" s="2">
        <v>0</v>
      </c>
      <c r="O40" s="2" t="s">
        <v>41</v>
      </c>
      <c r="P40" s="12" t="s">
        <v>81</v>
      </c>
    </row>
    <row r="41" spans="1:16" x14ac:dyDescent="0.25">
      <c r="A41" s="11">
        <v>7913</v>
      </c>
      <c r="B41" s="4" t="s">
        <v>53</v>
      </c>
      <c r="C41" s="2" t="s">
        <v>390</v>
      </c>
      <c r="D41" s="3">
        <v>43286</v>
      </c>
      <c r="E41" s="4" t="s">
        <v>67</v>
      </c>
      <c r="F41" s="4" t="s">
        <v>55</v>
      </c>
      <c r="G41" s="4" t="s">
        <v>19</v>
      </c>
      <c r="H41" s="4" t="s">
        <v>18</v>
      </c>
      <c r="I41" s="4" t="s">
        <v>18</v>
      </c>
      <c r="J41" s="4" t="s">
        <v>20</v>
      </c>
      <c r="K41" s="4" t="s">
        <v>21</v>
      </c>
      <c r="L41" s="4" t="s">
        <v>19</v>
      </c>
      <c r="M41" s="4">
        <v>4</v>
      </c>
      <c r="N41" s="4">
        <v>0</v>
      </c>
      <c r="O41" s="4" t="s">
        <v>32</v>
      </c>
      <c r="P41" s="13" t="s">
        <v>57</v>
      </c>
    </row>
    <row r="42" spans="1:16" x14ac:dyDescent="0.25">
      <c r="A42" s="10">
        <v>7914</v>
      </c>
      <c r="B42" s="2" t="s">
        <v>47</v>
      </c>
      <c r="C42" s="2" t="s">
        <v>390</v>
      </c>
      <c r="D42" s="3">
        <v>43287</v>
      </c>
      <c r="E42" s="2" t="s">
        <v>88</v>
      </c>
      <c r="F42" s="2" t="s">
        <v>49</v>
      </c>
      <c r="G42" s="2" t="s">
        <v>39</v>
      </c>
      <c r="H42" s="2" t="s">
        <v>31</v>
      </c>
      <c r="I42" s="2" t="s">
        <v>39</v>
      </c>
      <c r="J42" s="2" t="s">
        <v>40</v>
      </c>
      <c r="K42" s="2" t="s">
        <v>21</v>
      </c>
      <c r="L42" s="2" t="s">
        <v>31</v>
      </c>
      <c r="M42" s="2">
        <v>0</v>
      </c>
      <c r="N42" s="2">
        <v>3</v>
      </c>
      <c r="O42" s="2" t="s">
        <v>89</v>
      </c>
      <c r="P42" s="12" t="s">
        <v>72</v>
      </c>
    </row>
    <row r="43" spans="1:16" x14ac:dyDescent="0.25">
      <c r="A43" s="11">
        <v>7911</v>
      </c>
      <c r="B43" s="4" t="s">
        <v>24</v>
      </c>
      <c r="C43" s="2" t="s">
        <v>390</v>
      </c>
      <c r="D43" s="3">
        <v>43288</v>
      </c>
      <c r="E43" s="4" t="s">
        <v>90</v>
      </c>
      <c r="F43" s="4" t="s">
        <v>26</v>
      </c>
      <c r="G43" s="4" t="s">
        <v>27</v>
      </c>
      <c r="H43" s="4" t="s">
        <v>45</v>
      </c>
      <c r="I43" s="4" t="s">
        <v>45</v>
      </c>
      <c r="J43" s="4" t="s">
        <v>20</v>
      </c>
      <c r="K43" s="4" t="s">
        <v>21</v>
      </c>
      <c r="L43" s="4" t="s">
        <v>45</v>
      </c>
      <c r="M43" s="4">
        <v>0</v>
      </c>
      <c r="N43" s="4">
        <v>9</v>
      </c>
      <c r="O43" s="4" t="s">
        <v>34</v>
      </c>
      <c r="P43" s="13" t="s">
        <v>75</v>
      </c>
    </row>
    <row r="44" spans="1:16" x14ac:dyDescent="0.25">
      <c r="A44" s="10">
        <v>7912</v>
      </c>
      <c r="B44" s="2" t="s">
        <v>58</v>
      </c>
      <c r="C44" s="2" t="s">
        <v>390</v>
      </c>
      <c r="D44" s="3">
        <v>43289</v>
      </c>
      <c r="E44" s="2" t="s">
        <v>59</v>
      </c>
      <c r="F44" s="2" t="s">
        <v>60</v>
      </c>
      <c r="G44" s="2" t="s">
        <v>38</v>
      </c>
      <c r="H44" s="2" t="s">
        <v>50</v>
      </c>
      <c r="I44" s="2" t="s">
        <v>50</v>
      </c>
      <c r="J44" s="2" t="s">
        <v>20</v>
      </c>
      <c r="K44" s="2" t="s">
        <v>21</v>
      </c>
      <c r="L44" s="2" t="s">
        <v>50</v>
      </c>
      <c r="M44" s="2">
        <v>0</v>
      </c>
      <c r="N44" s="2">
        <v>6</v>
      </c>
      <c r="O44" s="2" t="s">
        <v>84</v>
      </c>
      <c r="P44" s="12" t="s">
        <v>41</v>
      </c>
    </row>
    <row r="45" spans="1:16" x14ac:dyDescent="0.25">
      <c r="A45" s="11">
        <v>7910</v>
      </c>
      <c r="B45" s="4" t="s">
        <v>42</v>
      </c>
      <c r="C45" s="2" t="s">
        <v>390</v>
      </c>
      <c r="D45" s="3">
        <v>43290</v>
      </c>
      <c r="E45" s="4" t="s">
        <v>16</v>
      </c>
      <c r="F45" s="4" t="s">
        <v>44</v>
      </c>
      <c r="G45" s="4" t="s">
        <v>19</v>
      </c>
      <c r="H45" s="4" t="s">
        <v>31</v>
      </c>
      <c r="I45" s="4" t="s">
        <v>31</v>
      </c>
      <c r="J45" s="4" t="s">
        <v>20</v>
      </c>
      <c r="K45" s="4" t="s">
        <v>21</v>
      </c>
      <c r="L45" s="4" t="s">
        <v>19</v>
      </c>
      <c r="M45" s="4">
        <v>64</v>
      </c>
      <c r="N45" s="4">
        <v>0</v>
      </c>
      <c r="O45" s="4" t="s">
        <v>28</v>
      </c>
      <c r="P45" s="13" t="s">
        <v>72</v>
      </c>
    </row>
    <row r="46" spans="1:16" x14ac:dyDescent="0.25">
      <c r="A46" s="10">
        <v>7909</v>
      </c>
      <c r="B46" s="2" t="s">
        <v>91</v>
      </c>
      <c r="C46" s="2" t="s">
        <v>390</v>
      </c>
      <c r="D46" s="3">
        <v>43291</v>
      </c>
      <c r="E46" s="2" t="s">
        <v>92</v>
      </c>
      <c r="F46" s="2" t="s">
        <v>93</v>
      </c>
      <c r="G46" s="2" t="s">
        <v>45</v>
      </c>
      <c r="H46" s="2" t="s">
        <v>18</v>
      </c>
      <c r="I46" s="2" t="s">
        <v>45</v>
      </c>
      <c r="J46" s="2" t="s">
        <v>40</v>
      </c>
      <c r="K46" s="2" t="s">
        <v>21</v>
      </c>
      <c r="L46" s="2" t="s">
        <v>45</v>
      </c>
      <c r="M46" s="2">
        <v>15</v>
      </c>
      <c r="N46" s="2">
        <v>0</v>
      </c>
      <c r="O46" s="2" t="s">
        <v>82</v>
      </c>
      <c r="P46" s="12" t="s">
        <v>32</v>
      </c>
    </row>
    <row r="47" spans="1:16" x14ac:dyDescent="0.25">
      <c r="A47" s="11">
        <v>7908</v>
      </c>
      <c r="B47" s="4" t="s">
        <v>47</v>
      </c>
      <c r="C47" s="2" t="s">
        <v>390</v>
      </c>
      <c r="D47" s="3">
        <v>43292</v>
      </c>
      <c r="E47" s="4" t="s">
        <v>94</v>
      </c>
      <c r="F47" s="4" t="s">
        <v>49</v>
      </c>
      <c r="G47" s="4" t="s">
        <v>31</v>
      </c>
      <c r="H47" s="4" t="s">
        <v>27</v>
      </c>
      <c r="I47" s="4" t="s">
        <v>27</v>
      </c>
      <c r="J47" s="4" t="s">
        <v>20</v>
      </c>
      <c r="K47" s="4" t="s">
        <v>21</v>
      </c>
      <c r="L47" s="4" t="s">
        <v>27</v>
      </c>
      <c r="M47" s="4">
        <v>0</v>
      </c>
      <c r="N47" s="4">
        <v>7</v>
      </c>
      <c r="O47" s="4" t="s">
        <v>23</v>
      </c>
      <c r="P47" s="13" t="s">
        <v>75</v>
      </c>
    </row>
    <row r="48" spans="1:16" x14ac:dyDescent="0.25">
      <c r="A48" s="10">
        <v>7907</v>
      </c>
      <c r="B48" s="2" t="s">
        <v>15</v>
      </c>
      <c r="C48" s="2" t="s">
        <v>390</v>
      </c>
      <c r="D48" s="3">
        <v>43293</v>
      </c>
      <c r="E48" s="2" t="s">
        <v>83</v>
      </c>
      <c r="F48" s="2" t="s">
        <v>17</v>
      </c>
      <c r="G48" s="2" t="s">
        <v>39</v>
      </c>
      <c r="H48" s="2" t="s">
        <v>50</v>
      </c>
      <c r="I48" s="2" t="s">
        <v>50</v>
      </c>
      <c r="J48" s="2" t="s">
        <v>20</v>
      </c>
      <c r="K48" s="2" t="s">
        <v>21</v>
      </c>
      <c r="L48" s="2" t="s">
        <v>39</v>
      </c>
      <c r="M48" s="2">
        <v>46</v>
      </c>
      <c r="N48" s="2">
        <v>0</v>
      </c>
      <c r="O48" s="2" t="s">
        <v>89</v>
      </c>
      <c r="P48" s="12" t="s">
        <v>28</v>
      </c>
    </row>
    <row r="49" spans="1:16" x14ac:dyDescent="0.25">
      <c r="A49" s="11">
        <v>7906</v>
      </c>
      <c r="B49" s="4" t="s">
        <v>24</v>
      </c>
      <c r="C49" s="2" t="s">
        <v>390</v>
      </c>
      <c r="D49" s="3">
        <v>43294</v>
      </c>
      <c r="E49" s="4" t="s">
        <v>94</v>
      </c>
      <c r="F49" s="4" t="s">
        <v>26</v>
      </c>
      <c r="G49" s="4" t="s">
        <v>27</v>
      </c>
      <c r="H49" s="4" t="s">
        <v>38</v>
      </c>
      <c r="I49" s="4" t="s">
        <v>38</v>
      </c>
      <c r="J49" s="4" t="s">
        <v>20</v>
      </c>
      <c r="K49" s="4" t="s">
        <v>21</v>
      </c>
      <c r="L49" s="4" t="s">
        <v>27</v>
      </c>
      <c r="M49" s="4">
        <v>71</v>
      </c>
      <c r="N49" s="4">
        <v>0</v>
      </c>
      <c r="O49" s="4" t="s">
        <v>32</v>
      </c>
      <c r="P49" s="13" t="s">
        <v>81</v>
      </c>
    </row>
    <row r="50" spans="1:16" x14ac:dyDescent="0.25">
      <c r="A50" s="10">
        <v>7904</v>
      </c>
      <c r="B50" s="2" t="s">
        <v>58</v>
      </c>
      <c r="C50" s="2" t="s">
        <v>390</v>
      </c>
      <c r="D50" s="3">
        <v>43295</v>
      </c>
      <c r="E50" s="2" t="s">
        <v>95</v>
      </c>
      <c r="F50" s="2" t="s">
        <v>60</v>
      </c>
      <c r="G50" s="2" t="s">
        <v>31</v>
      </c>
      <c r="H50" s="2" t="s">
        <v>50</v>
      </c>
      <c r="I50" s="2" t="s">
        <v>50</v>
      </c>
      <c r="J50" s="2" t="s">
        <v>20</v>
      </c>
      <c r="K50" s="2" t="s">
        <v>21</v>
      </c>
      <c r="L50" s="2" t="s">
        <v>31</v>
      </c>
      <c r="M50" s="2">
        <v>19</v>
      </c>
      <c r="N50" s="2">
        <v>0</v>
      </c>
      <c r="O50" s="2" t="s">
        <v>34</v>
      </c>
      <c r="P50" s="12" t="s">
        <v>23</v>
      </c>
    </row>
    <row r="51" spans="1:16" x14ac:dyDescent="0.25">
      <c r="A51" s="11">
        <v>7905</v>
      </c>
      <c r="B51" s="4" t="s">
        <v>91</v>
      </c>
      <c r="C51" s="2" t="s">
        <v>390</v>
      </c>
      <c r="D51" s="3">
        <v>43296</v>
      </c>
      <c r="E51" s="4" t="s">
        <v>92</v>
      </c>
      <c r="F51" s="4" t="s">
        <v>93</v>
      </c>
      <c r="G51" s="4" t="s">
        <v>45</v>
      </c>
      <c r="H51" s="4" t="s">
        <v>19</v>
      </c>
      <c r="I51" s="4" t="s">
        <v>19</v>
      </c>
      <c r="J51" s="4" t="s">
        <v>20</v>
      </c>
      <c r="K51" s="4" t="s">
        <v>21</v>
      </c>
      <c r="L51" s="4" t="s">
        <v>45</v>
      </c>
      <c r="M51" s="4">
        <v>4</v>
      </c>
      <c r="N51" s="4">
        <v>0</v>
      </c>
      <c r="O51" s="4" t="s">
        <v>57</v>
      </c>
      <c r="P51" s="13" t="s">
        <v>41</v>
      </c>
    </row>
    <row r="52" spans="1:16" x14ac:dyDescent="0.25">
      <c r="A52" s="10">
        <v>7902</v>
      </c>
      <c r="B52" s="2" t="s">
        <v>15</v>
      </c>
      <c r="C52" s="2" t="s">
        <v>390</v>
      </c>
      <c r="D52" s="3">
        <v>43297</v>
      </c>
      <c r="E52" s="2" t="s">
        <v>96</v>
      </c>
      <c r="F52" s="2" t="s">
        <v>17</v>
      </c>
      <c r="G52" s="2" t="s">
        <v>39</v>
      </c>
      <c r="H52" s="2" t="s">
        <v>38</v>
      </c>
      <c r="I52" s="2" t="s">
        <v>38</v>
      </c>
      <c r="J52" s="2" t="s">
        <v>20</v>
      </c>
      <c r="K52" s="2" t="s">
        <v>21</v>
      </c>
      <c r="L52" s="2" t="s">
        <v>38</v>
      </c>
      <c r="M52" s="2">
        <v>0</v>
      </c>
      <c r="N52" s="2">
        <v>7</v>
      </c>
      <c r="O52" s="2" t="s">
        <v>72</v>
      </c>
      <c r="P52" s="12" t="s">
        <v>28</v>
      </c>
    </row>
    <row r="53" spans="1:16" x14ac:dyDescent="0.25">
      <c r="A53" s="11">
        <v>7903</v>
      </c>
      <c r="B53" s="4" t="s">
        <v>24</v>
      </c>
      <c r="C53" s="2" t="s">
        <v>390</v>
      </c>
      <c r="D53" s="3">
        <v>43298</v>
      </c>
      <c r="E53" s="4" t="s">
        <v>97</v>
      </c>
      <c r="F53" s="4" t="s">
        <v>26</v>
      </c>
      <c r="G53" s="4" t="s">
        <v>27</v>
      </c>
      <c r="H53" s="4" t="s">
        <v>18</v>
      </c>
      <c r="I53" s="4" t="s">
        <v>18</v>
      </c>
      <c r="J53" s="4" t="s">
        <v>20</v>
      </c>
      <c r="K53" s="4" t="s">
        <v>21</v>
      </c>
      <c r="L53" s="4" t="s">
        <v>18</v>
      </c>
      <c r="M53" s="4">
        <v>0</v>
      </c>
      <c r="N53" s="4">
        <v>5</v>
      </c>
      <c r="O53" s="4" t="s">
        <v>81</v>
      </c>
      <c r="P53" s="13" t="s">
        <v>32</v>
      </c>
    </row>
    <row r="54" spans="1:16" x14ac:dyDescent="0.25">
      <c r="A54" s="10">
        <v>7901</v>
      </c>
      <c r="B54" s="2" t="s">
        <v>58</v>
      </c>
      <c r="C54" s="2" t="s">
        <v>390</v>
      </c>
      <c r="D54" s="3">
        <v>43299</v>
      </c>
      <c r="E54" s="2" t="s">
        <v>65</v>
      </c>
      <c r="F54" s="2" t="s">
        <v>60</v>
      </c>
      <c r="G54" s="2" t="s">
        <v>45</v>
      </c>
      <c r="H54" s="2" t="s">
        <v>50</v>
      </c>
      <c r="I54" s="2" t="s">
        <v>50</v>
      </c>
      <c r="J54" s="2" t="s">
        <v>20</v>
      </c>
      <c r="K54" s="2" t="s">
        <v>21</v>
      </c>
      <c r="L54" s="2" t="s">
        <v>50</v>
      </c>
      <c r="M54" s="2">
        <v>0</v>
      </c>
      <c r="N54" s="2">
        <v>4</v>
      </c>
      <c r="O54" s="2" t="s">
        <v>23</v>
      </c>
      <c r="P54" s="12" t="s">
        <v>75</v>
      </c>
    </row>
    <row r="55" spans="1:16" x14ac:dyDescent="0.25">
      <c r="A55" s="11">
        <v>7900</v>
      </c>
      <c r="B55" s="4" t="s">
        <v>53</v>
      </c>
      <c r="C55" s="2" t="s">
        <v>390</v>
      </c>
      <c r="D55" s="3">
        <v>43300</v>
      </c>
      <c r="E55" s="4" t="s">
        <v>25</v>
      </c>
      <c r="F55" s="4" t="s">
        <v>55</v>
      </c>
      <c r="G55" s="4" t="s">
        <v>39</v>
      </c>
      <c r="H55" s="4" t="s">
        <v>18</v>
      </c>
      <c r="I55" s="4" t="s">
        <v>18</v>
      </c>
      <c r="J55" s="4" t="s">
        <v>20</v>
      </c>
      <c r="K55" s="4" t="s">
        <v>21</v>
      </c>
      <c r="L55" s="4" t="s">
        <v>18</v>
      </c>
      <c r="M55" s="4">
        <v>0</v>
      </c>
      <c r="N55" s="4">
        <v>1</v>
      </c>
      <c r="O55" s="4" t="s">
        <v>41</v>
      </c>
      <c r="P55" s="13" t="s">
        <v>82</v>
      </c>
    </row>
    <row r="56" spans="1:16" x14ac:dyDescent="0.25">
      <c r="A56" s="10">
        <v>7899</v>
      </c>
      <c r="B56" s="2" t="s">
        <v>47</v>
      </c>
      <c r="C56" s="2" t="s">
        <v>390</v>
      </c>
      <c r="D56" s="3">
        <v>43301</v>
      </c>
      <c r="E56" s="2" t="s">
        <v>95</v>
      </c>
      <c r="F56" s="2" t="s">
        <v>49</v>
      </c>
      <c r="G56" s="2" t="s">
        <v>31</v>
      </c>
      <c r="H56" s="2" t="s">
        <v>38</v>
      </c>
      <c r="I56" s="2" t="s">
        <v>38</v>
      </c>
      <c r="J56" s="2" t="s">
        <v>20</v>
      </c>
      <c r="K56" s="2" t="s">
        <v>21</v>
      </c>
      <c r="L56" s="2" t="s">
        <v>31</v>
      </c>
      <c r="M56" s="2">
        <v>10</v>
      </c>
      <c r="N56" s="2">
        <v>0</v>
      </c>
      <c r="O56" s="2" t="s">
        <v>72</v>
      </c>
      <c r="P56" s="12" t="s">
        <v>89</v>
      </c>
    </row>
    <row r="57" spans="1:16" x14ac:dyDescent="0.25">
      <c r="A57" s="11">
        <v>7898</v>
      </c>
      <c r="B57" s="4" t="s">
        <v>98</v>
      </c>
      <c r="C57" s="2" t="s">
        <v>390</v>
      </c>
      <c r="D57" s="3">
        <v>43302</v>
      </c>
      <c r="E57" s="4" t="s">
        <v>99</v>
      </c>
      <c r="F57" s="4" t="s">
        <v>100</v>
      </c>
      <c r="G57" s="4" t="s">
        <v>27</v>
      </c>
      <c r="H57" s="4" t="s">
        <v>19</v>
      </c>
      <c r="I57" s="4" t="s">
        <v>19</v>
      </c>
      <c r="J57" s="4" t="s">
        <v>20</v>
      </c>
      <c r="K57" s="4" t="s">
        <v>21</v>
      </c>
      <c r="L57" s="4" t="s">
        <v>19</v>
      </c>
      <c r="M57" s="4">
        <v>0</v>
      </c>
      <c r="N57" s="4">
        <v>5</v>
      </c>
      <c r="O57" s="4" t="s">
        <v>32</v>
      </c>
      <c r="P57" s="13" t="s">
        <v>84</v>
      </c>
    </row>
    <row r="58" spans="1:16" x14ac:dyDescent="0.25">
      <c r="A58" s="10">
        <v>7897</v>
      </c>
      <c r="B58" s="2" t="s">
        <v>53</v>
      </c>
      <c r="C58" s="2" t="s">
        <v>390</v>
      </c>
      <c r="D58" s="3">
        <v>43303</v>
      </c>
      <c r="E58" s="2" t="s">
        <v>70</v>
      </c>
      <c r="F58" s="2" t="s">
        <v>55</v>
      </c>
      <c r="G58" s="2" t="s">
        <v>31</v>
      </c>
      <c r="H58" s="2" t="s">
        <v>18</v>
      </c>
      <c r="I58" s="2" t="s">
        <v>18</v>
      </c>
      <c r="J58" s="2" t="s">
        <v>20</v>
      </c>
      <c r="K58" s="2" t="s">
        <v>21</v>
      </c>
      <c r="L58" s="2" t="s">
        <v>18</v>
      </c>
      <c r="M58" s="2">
        <v>0</v>
      </c>
      <c r="N58" s="2">
        <v>9</v>
      </c>
      <c r="O58" s="2" t="s">
        <v>82</v>
      </c>
      <c r="P58" s="12" t="s">
        <v>57</v>
      </c>
    </row>
    <row r="59" spans="1:16" x14ac:dyDescent="0.25">
      <c r="A59" s="11">
        <v>7895</v>
      </c>
      <c r="B59" s="4" t="s">
        <v>91</v>
      </c>
      <c r="C59" s="2" t="s">
        <v>390</v>
      </c>
      <c r="D59" s="3">
        <v>43304</v>
      </c>
      <c r="E59" s="4" t="s">
        <v>90</v>
      </c>
      <c r="F59" s="4" t="s">
        <v>93</v>
      </c>
      <c r="G59" s="4" t="s">
        <v>38</v>
      </c>
      <c r="H59" s="4" t="s">
        <v>45</v>
      </c>
      <c r="I59" s="4" t="s">
        <v>45</v>
      </c>
      <c r="J59" s="4" t="s">
        <v>20</v>
      </c>
      <c r="K59" s="4" t="s">
        <v>21</v>
      </c>
      <c r="L59" s="4" t="s">
        <v>45</v>
      </c>
      <c r="M59" s="4">
        <v>0</v>
      </c>
      <c r="N59" s="4">
        <v>6</v>
      </c>
      <c r="O59" s="4" t="s">
        <v>89</v>
      </c>
      <c r="P59" s="13" t="s">
        <v>72</v>
      </c>
    </row>
    <row r="60" spans="1:16" x14ac:dyDescent="0.25">
      <c r="A60" s="10">
        <v>7896</v>
      </c>
      <c r="B60" s="2" t="s">
        <v>24</v>
      </c>
      <c r="C60" s="2" t="s">
        <v>390</v>
      </c>
      <c r="D60" s="3">
        <v>43305</v>
      </c>
      <c r="E60" s="2" t="s">
        <v>69</v>
      </c>
      <c r="F60" s="2" t="s">
        <v>26</v>
      </c>
      <c r="G60" s="2" t="s">
        <v>50</v>
      </c>
      <c r="H60" s="2" t="s">
        <v>27</v>
      </c>
      <c r="I60" s="2" t="s">
        <v>27</v>
      </c>
      <c r="J60" s="2" t="s">
        <v>20</v>
      </c>
      <c r="K60" s="2" t="s">
        <v>21</v>
      </c>
      <c r="L60" s="2" t="s">
        <v>27</v>
      </c>
      <c r="M60" s="2">
        <v>0</v>
      </c>
      <c r="N60" s="2">
        <v>4</v>
      </c>
      <c r="O60" s="2" t="s">
        <v>34</v>
      </c>
      <c r="P60" s="12" t="s">
        <v>75</v>
      </c>
    </row>
    <row r="61" spans="1:16" x14ac:dyDescent="0.25">
      <c r="A61" s="11">
        <v>7894</v>
      </c>
      <c r="B61" s="4" t="s">
        <v>15</v>
      </c>
      <c r="C61" s="2" t="s">
        <v>390</v>
      </c>
      <c r="D61" s="3">
        <v>43306</v>
      </c>
      <c r="E61" s="4" t="s">
        <v>101</v>
      </c>
      <c r="F61" s="4" t="s">
        <v>17</v>
      </c>
      <c r="G61" s="4" t="s">
        <v>39</v>
      </c>
      <c r="H61" s="4" t="s">
        <v>19</v>
      </c>
      <c r="I61" s="4" t="s">
        <v>19</v>
      </c>
      <c r="J61" s="4" t="s">
        <v>20</v>
      </c>
      <c r="K61" s="4" t="s">
        <v>21</v>
      </c>
      <c r="L61" s="4" t="s">
        <v>19</v>
      </c>
      <c r="M61" s="4">
        <v>0</v>
      </c>
      <c r="N61" s="4">
        <v>1</v>
      </c>
      <c r="O61" s="4" t="s">
        <v>84</v>
      </c>
      <c r="P61" s="13" t="s">
        <v>81</v>
      </c>
    </row>
    <row r="62" spans="1:16" x14ac:dyDescent="0.25">
      <c r="A62" s="10">
        <v>59</v>
      </c>
      <c r="B62" s="2" t="s">
        <v>53</v>
      </c>
      <c r="C62" s="2" t="s">
        <v>390</v>
      </c>
      <c r="D62" s="3">
        <v>43307</v>
      </c>
      <c r="E62" s="2" t="s">
        <v>102</v>
      </c>
      <c r="F62" s="2" t="s">
        <v>55</v>
      </c>
      <c r="G62" s="2" t="s">
        <v>39</v>
      </c>
      <c r="H62" s="2" t="s">
        <v>103</v>
      </c>
      <c r="I62" s="2" t="s">
        <v>39</v>
      </c>
      <c r="J62" s="2" t="s">
        <v>40</v>
      </c>
      <c r="K62" s="2" t="s">
        <v>21</v>
      </c>
      <c r="L62" s="2" t="s">
        <v>39</v>
      </c>
      <c r="M62" s="2">
        <v>1</v>
      </c>
      <c r="N62" s="2">
        <v>0</v>
      </c>
      <c r="O62" s="2" t="s">
        <v>104</v>
      </c>
      <c r="P62" s="12" t="s">
        <v>23</v>
      </c>
    </row>
    <row r="63" spans="1:16" x14ac:dyDescent="0.25">
      <c r="A63" s="11">
        <v>58</v>
      </c>
      <c r="B63" s="4" t="s">
        <v>105</v>
      </c>
      <c r="C63" s="2" t="s">
        <v>390</v>
      </c>
      <c r="D63" s="3">
        <v>43308</v>
      </c>
      <c r="E63" s="4" t="s">
        <v>106</v>
      </c>
      <c r="F63" s="4" t="s">
        <v>60</v>
      </c>
      <c r="G63" s="4" t="s">
        <v>27</v>
      </c>
      <c r="H63" s="4" t="s">
        <v>39</v>
      </c>
      <c r="I63" s="4" t="s">
        <v>39</v>
      </c>
      <c r="J63" s="4" t="s">
        <v>20</v>
      </c>
      <c r="K63" s="4" t="s">
        <v>21</v>
      </c>
      <c r="L63" s="4" t="s">
        <v>39</v>
      </c>
      <c r="M63" s="4">
        <v>0</v>
      </c>
      <c r="N63" s="4">
        <v>6</v>
      </c>
      <c r="O63" s="4" t="s">
        <v>104</v>
      </c>
      <c r="P63" s="13" t="s">
        <v>28</v>
      </c>
    </row>
    <row r="64" spans="1:16" x14ac:dyDescent="0.25">
      <c r="A64" s="10">
        <v>57</v>
      </c>
      <c r="B64" s="2" t="s">
        <v>105</v>
      </c>
      <c r="C64" s="2" t="s">
        <v>390</v>
      </c>
      <c r="D64" s="3">
        <v>43309</v>
      </c>
      <c r="E64" s="2" t="s">
        <v>107</v>
      </c>
      <c r="F64" s="2" t="s">
        <v>60</v>
      </c>
      <c r="G64" s="2" t="s">
        <v>18</v>
      </c>
      <c r="H64" s="2" t="s">
        <v>27</v>
      </c>
      <c r="I64" s="2" t="s">
        <v>27</v>
      </c>
      <c r="J64" s="2" t="s">
        <v>20</v>
      </c>
      <c r="K64" s="2" t="s">
        <v>21</v>
      </c>
      <c r="L64" s="2" t="s">
        <v>27</v>
      </c>
      <c r="M64" s="2">
        <v>0</v>
      </c>
      <c r="N64" s="2">
        <v>7</v>
      </c>
      <c r="O64" s="2" t="s">
        <v>108</v>
      </c>
      <c r="P64" s="12" t="s">
        <v>28</v>
      </c>
    </row>
    <row r="65" spans="1:16" x14ac:dyDescent="0.25">
      <c r="A65" s="11">
        <v>56</v>
      </c>
      <c r="B65" s="4" t="s">
        <v>15</v>
      </c>
      <c r="C65" s="2" t="s">
        <v>390</v>
      </c>
      <c r="D65" s="3">
        <v>43310</v>
      </c>
      <c r="E65" s="4" t="s">
        <v>109</v>
      </c>
      <c r="F65" s="4" t="s">
        <v>17</v>
      </c>
      <c r="G65" s="4" t="s">
        <v>103</v>
      </c>
      <c r="H65" s="4" t="s">
        <v>39</v>
      </c>
      <c r="I65" s="4" t="s">
        <v>39</v>
      </c>
      <c r="J65" s="4" t="s">
        <v>20</v>
      </c>
      <c r="K65" s="4" t="s">
        <v>21</v>
      </c>
      <c r="L65" s="4" t="s">
        <v>103</v>
      </c>
      <c r="M65" s="4">
        <v>20</v>
      </c>
      <c r="N65" s="4">
        <v>0</v>
      </c>
      <c r="O65" s="4" t="s">
        <v>23</v>
      </c>
      <c r="P65" s="13" t="s">
        <v>34</v>
      </c>
    </row>
    <row r="66" spans="1:16" x14ac:dyDescent="0.25">
      <c r="A66" s="10">
        <v>54</v>
      </c>
      <c r="B66" s="2" t="s">
        <v>42</v>
      </c>
      <c r="C66" s="2" t="s">
        <v>390</v>
      </c>
      <c r="D66" s="3">
        <v>43311</v>
      </c>
      <c r="E66" s="2" t="s">
        <v>110</v>
      </c>
      <c r="F66" s="2" t="s">
        <v>44</v>
      </c>
      <c r="G66" s="2" t="s">
        <v>45</v>
      </c>
      <c r="H66" s="2" t="s">
        <v>103</v>
      </c>
      <c r="I66" s="2" t="s">
        <v>103</v>
      </c>
      <c r="J66" s="2" t="s">
        <v>20</v>
      </c>
      <c r="K66" s="2" t="s">
        <v>21</v>
      </c>
      <c r="L66" s="2" t="s">
        <v>103</v>
      </c>
      <c r="M66" s="2">
        <v>0</v>
      </c>
      <c r="N66" s="2">
        <v>9</v>
      </c>
      <c r="O66" s="2" t="s">
        <v>111</v>
      </c>
      <c r="P66" s="12" t="s">
        <v>112</v>
      </c>
    </row>
    <row r="67" spans="1:16" x14ac:dyDescent="0.25">
      <c r="A67" s="11">
        <v>55</v>
      </c>
      <c r="B67" s="4" t="s">
        <v>35</v>
      </c>
      <c r="C67" s="2" t="s">
        <v>390</v>
      </c>
      <c r="D67" s="3">
        <v>43312</v>
      </c>
      <c r="E67" s="4" t="s">
        <v>56</v>
      </c>
      <c r="F67" s="4" t="s">
        <v>37</v>
      </c>
      <c r="G67" s="4" t="s">
        <v>50</v>
      </c>
      <c r="H67" s="4" t="s">
        <v>38</v>
      </c>
      <c r="I67" s="4" t="s">
        <v>50</v>
      </c>
      <c r="J67" s="4" t="s">
        <v>40</v>
      </c>
      <c r="K67" s="4" t="s">
        <v>21</v>
      </c>
      <c r="L67" s="4" t="s">
        <v>50</v>
      </c>
      <c r="M67" s="4">
        <v>10</v>
      </c>
      <c r="N67" s="4">
        <v>0</v>
      </c>
      <c r="O67" s="4" t="s">
        <v>113</v>
      </c>
      <c r="P67" s="13" t="s">
        <v>34</v>
      </c>
    </row>
    <row r="68" spans="1:16" x14ac:dyDescent="0.25">
      <c r="A68" s="10">
        <v>52</v>
      </c>
      <c r="B68" s="2" t="s">
        <v>114</v>
      </c>
      <c r="C68" s="2" t="s">
        <v>390</v>
      </c>
      <c r="D68" s="3">
        <v>43313</v>
      </c>
      <c r="E68" s="2" t="s">
        <v>115</v>
      </c>
      <c r="F68" s="2" t="s">
        <v>116</v>
      </c>
      <c r="G68" s="2" t="s">
        <v>117</v>
      </c>
      <c r="H68" s="2" t="s">
        <v>18</v>
      </c>
      <c r="I68" s="2" t="s">
        <v>18</v>
      </c>
      <c r="J68" s="2" t="s">
        <v>20</v>
      </c>
      <c r="K68" s="2" t="s">
        <v>21</v>
      </c>
      <c r="L68" s="2" t="s">
        <v>18</v>
      </c>
      <c r="M68" s="2">
        <v>0</v>
      </c>
      <c r="N68" s="2">
        <v>8</v>
      </c>
      <c r="O68" s="2" t="s">
        <v>108</v>
      </c>
      <c r="P68" s="12" t="s">
        <v>28</v>
      </c>
    </row>
    <row r="69" spans="1:16" x14ac:dyDescent="0.25">
      <c r="A69" s="11">
        <v>53</v>
      </c>
      <c r="B69" s="4" t="s">
        <v>24</v>
      </c>
      <c r="C69" s="2" t="s">
        <v>390</v>
      </c>
      <c r="D69" s="3">
        <v>43314</v>
      </c>
      <c r="E69" s="4" t="s">
        <v>67</v>
      </c>
      <c r="F69" s="4" t="s">
        <v>26</v>
      </c>
      <c r="G69" s="4" t="s">
        <v>39</v>
      </c>
      <c r="H69" s="4" t="s">
        <v>27</v>
      </c>
      <c r="I69" s="4" t="s">
        <v>27</v>
      </c>
      <c r="J69" s="4" t="s">
        <v>20</v>
      </c>
      <c r="K69" s="4" t="s">
        <v>21</v>
      </c>
      <c r="L69" s="4" t="s">
        <v>39</v>
      </c>
      <c r="M69" s="4">
        <v>9</v>
      </c>
      <c r="N69" s="4">
        <v>0</v>
      </c>
      <c r="O69" s="4" t="s">
        <v>118</v>
      </c>
      <c r="P69" s="13" t="s">
        <v>23</v>
      </c>
    </row>
    <row r="70" spans="1:16" x14ac:dyDescent="0.25">
      <c r="A70" s="10">
        <v>51</v>
      </c>
      <c r="B70" s="2" t="s">
        <v>35</v>
      </c>
      <c r="C70" s="2" t="s">
        <v>390</v>
      </c>
      <c r="D70" s="3">
        <v>43315</v>
      </c>
      <c r="E70" s="2" t="s">
        <v>119</v>
      </c>
      <c r="F70" s="2" t="s">
        <v>37</v>
      </c>
      <c r="G70" s="2" t="s">
        <v>38</v>
      </c>
      <c r="H70" s="2" t="s">
        <v>103</v>
      </c>
      <c r="I70" s="2" t="s">
        <v>38</v>
      </c>
      <c r="J70" s="2" t="s">
        <v>40</v>
      </c>
      <c r="K70" s="2" t="s">
        <v>21</v>
      </c>
      <c r="L70" s="2" t="s">
        <v>38</v>
      </c>
      <c r="M70" s="2">
        <v>7</v>
      </c>
      <c r="N70" s="2">
        <v>0</v>
      </c>
      <c r="O70" s="2" t="s">
        <v>120</v>
      </c>
      <c r="P70" s="12" t="s">
        <v>113</v>
      </c>
    </row>
    <row r="71" spans="1:16" x14ac:dyDescent="0.25">
      <c r="A71" s="11">
        <v>50</v>
      </c>
      <c r="B71" s="4" t="s">
        <v>15</v>
      </c>
      <c r="C71" s="2" t="s">
        <v>390</v>
      </c>
      <c r="D71" s="3">
        <v>43316</v>
      </c>
      <c r="E71" s="4" t="s">
        <v>121</v>
      </c>
      <c r="F71" s="4" t="s">
        <v>17</v>
      </c>
      <c r="G71" s="4" t="s">
        <v>45</v>
      </c>
      <c r="H71" s="4" t="s">
        <v>39</v>
      </c>
      <c r="I71" s="4" t="s">
        <v>39</v>
      </c>
      <c r="J71" s="4" t="s">
        <v>20</v>
      </c>
      <c r="K71" s="4" t="s">
        <v>21</v>
      </c>
      <c r="L71" s="4" t="s">
        <v>45</v>
      </c>
      <c r="M71" s="4">
        <v>7</v>
      </c>
      <c r="N71" s="4">
        <v>0</v>
      </c>
      <c r="O71" s="4" t="s">
        <v>112</v>
      </c>
      <c r="P71" s="13" t="s">
        <v>118</v>
      </c>
    </row>
    <row r="72" spans="1:16" x14ac:dyDescent="0.25">
      <c r="A72" s="10">
        <v>49</v>
      </c>
      <c r="B72" s="2" t="s">
        <v>114</v>
      </c>
      <c r="C72" s="2" t="s">
        <v>390</v>
      </c>
      <c r="D72" s="3">
        <v>43317</v>
      </c>
      <c r="E72" s="2" t="s">
        <v>85</v>
      </c>
      <c r="F72" s="2" t="s">
        <v>116</v>
      </c>
      <c r="G72" s="2" t="s">
        <v>117</v>
      </c>
      <c r="H72" s="2" t="s">
        <v>38</v>
      </c>
      <c r="I72" s="2" t="s">
        <v>38</v>
      </c>
      <c r="J72" s="2" t="s">
        <v>20</v>
      </c>
      <c r="K72" s="2" t="s">
        <v>21</v>
      </c>
      <c r="L72" s="2" t="s">
        <v>38</v>
      </c>
      <c r="M72" s="2">
        <v>0</v>
      </c>
      <c r="N72" s="2">
        <v>2</v>
      </c>
      <c r="O72" s="2" t="s">
        <v>122</v>
      </c>
      <c r="P72" s="12" t="s">
        <v>108</v>
      </c>
    </row>
    <row r="73" spans="1:16" x14ac:dyDescent="0.25">
      <c r="A73" s="11">
        <v>48</v>
      </c>
      <c r="B73" s="4" t="s">
        <v>123</v>
      </c>
      <c r="C73" s="2" t="s">
        <v>390</v>
      </c>
      <c r="D73" s="3">
        <v>43318</v>
      </c>
      <c r="E73" s="4" t="s">
        <v>124</v>
      </c>
      <c r="F73" s="4" t="s">
        <v>93</v>
      </c>
      <c r="G73" s="4" t="s">
        <v>45</v>
      </c>
      <c r="H73" s="4" t="s">
        <v>27</v>
      </c>
      <c r="I73" s="4" t="s">
        <v>27</v>
      </c>
      <c r="J73" s="4" t="s">
        <v>20</v>
      </c>
      <c r="K73" s="4" t="s">
        <v>21</v>
      </c>
      <c r="L73" s="4" t="s">
        <v>45</v>
      </c>
      <c r="M73" s="4">
        <v>14</v>
      </c>
      <c r="N73" s="4">
        <v>0</v>
      </c>
      <c r="O73" s="4" t="s">
        <v>118</v>
      </c>
      <c r="P73" s="13" t="s">
        <v>23</v>
      </c>
    </row>
    <row r="74" spans="1:16" x14ac:dyDescent="0.25">
      <c r="A74" s="10">
        <v>47</v>
      </c>
      <c r="B74" s="2" t="s">
        <v>53</v>
      </c>
      <c r="C74" s="2" t="s">
        <v>390</v>
      </c>
      <c r="D74" s="3">
        <v>43319</v>
      </c>
      <c r="E74" s="2" t="s">
        <v>70</v>
      </c>
      <c r="F74" s="2" t="s">
        <v>55</v>
      </c>
      <c r="G74" s="2" t="s">
        <v>39</v>
      </c>
      <c r="H74" s="2" t="s">
        <v>18</v>
      </c>
      <c r="I74" s="2" t="s">
        <v>39</v>
      </c>
      <c r="J74" s="2" t="s">
        <v>40</v>
      </c>
      <c r="K74" s="2" t="s">
        <v>21</v>
      </c>
      <c r="L74" s="2" t="s">
        <v>18</v>
      </c>
      <c r="M74" s="2">
        <v>0</v>
      </c>
      <c r="N74" s="2">
        <v>7</v>
      </c>
      <c r="O74" s="2" t="s">
        <v>120</v>
      </c>
      <c r="P74" s="12" t="s">
        <v>125</v>
      </c>
    </row>
    <row r="75" spans="1:16" x14ac:dyDescent="0.25">
      <c r="A75" s="11">
        <v>45</v>
      </c>
      <c r="B75" s="4" t="s">
        <v>105</v>
      </c>
      <c r="C75" s="2" t="s">
        <v>390</v>
      </c>
      <c r="D75" s="3">
        <v>43320</v>
      </c>
      <c r="E75" s="4" t="s">
        <v>69</v>
      </c>
      <c r="F75" s="4" t="s">
        <v>60</v>
      </c>
      <c r="G75" s="4" t="s">
        <v>50</v>
      </c>
      <c r="H75" s="4" t="s">
        <v>27</v>
      </c>
      <c r="I75" s="4" t="s">
        <v>27</v>
      </c>
      <c r="J75" s="4" t="s">
        <v>20</v>
      </c>
      <c r="K75" s="4" t="s">
        <v>21</v>
      </c>
      <c r="L75" s="4" t="s">
        <v>27</v>
      </c>
      <c r="M75" s="4">
        <v>0</v>
      </c>
      <c r="N75" s="4">
        <v>6</v>
      </c>
      <c r="O75" s="4" t="s">
        <v>111</v>
      </c>
      <c r="P75" s="13" t="s">
        <v>34</v>
      </c>
    </row>
    <row r="76" spans="1:16" x14ac:dyDescent="0.25">
      <c r="A76" s="10">
        <v>46</v>
      </c>
      <c r="B76" s="2" t="s">
        <v>123</v>
      </c>
      <c r="C76" s="2" t="s">
        <v>390</v>
      </c>
      <c r="D76" s="3">
        <v>43321</v>
      </c>
      <c r="E76" s="2" t="s">
        <v>126</v>
      </c>
      <c r="F76" s="2" t="s">
        <v>93</v>
      </c>
      <c r="G76" s="2" t="s">
        <v>45</v>
      </c>
      <c r="H76" s="2" t="s">
        <v>117</v>
      </c>
      <c r="I76" s="2" t="s">
        <v>117</v>
      </c>
      <c r="J76" s="2" t="s">
        <v>20</v>
      </c>
      <c r="K76" s="2" t="s">
        <v>21</v>
      </c>
      <c r="L76" s="2" t="s">
        <v>117</v>
      </c>
      <c r="M76" s="2">
        <v>0</v>
      </c>
      <c r="N76" s="2">
        <v>6</v>
      </c>
      <c r="O76" s="2" t="s">
        <v>118</v>
      </c>
      <c r="P76" s="12" t="s">
        <v>127</v>
      </c>
    </row>
    <row r="77" spans="1:16" x14ac:dyDescent="0.25">
      <c r="A77" s="11">
        <v>43</v>
      </c>
      <c r="B77" s="4" t="s">
        <v>53</v>
      </c>
      <c r="C77" s="2" t="s">
        <v>390</v>
      </c>
      <c r="D77" s="3">
        <v>43322</v>
      </c>
      <c r="E77" s="4" t="s">
        <v>110</v>
      </c>
      <c r="F77" s="4" t="s">
        <v>55</v>
      </c>
      <c r="G77" s="4" t="s">
        <v>103</v>
      </c>
      <c r="H77" s="4" t="s">
        <v>18</v>
      </c>
      <c r="I77" s="4" t="s">
        <v>18</v>
      </c>
      <c r="J77" s="4" t="s">
        <v>20</v>
      </c>
      <c r="K77" s="4" t="s">
        <v>21</v>
      </c>
      <c r="L77" s="4" t="s">
        <v>103</v>
      </c>
      <c r="M77" s="4">
        <v>12</v>
      </c>
      <c r="N77" s="4">
        <v>0</v>
      </c>
      <c r="O77" s="4" t="s">
        <v>120</v>
      </c>
      <c r="P77" s="13" t="s">
        <v>108</v>
      </c>
    </row>
    <row r="78" spans="1:16" x14ac:dyDescent="0.25">
      <c r="A78" s="10">
        <v>44</v>
      </c>
      <c r="B78" s="2" t="s">
        <v>35</v>
      </c>
      <c r="C78" s="2" t="s">
        <v>390</v>
      </c>
      <c r="D78" s="3">
        <v>43323</v>
      </c>
      <c r="E78" s="2" t="s">
        <v>128</v>
      </c>
      <c r="F78" s="2" t="s">
        <v>37</v>
      </c>
      <c r="G78" s="2" t="s">
        <v>39</v>
      </c>
      <c r="H78" s="2" t="s">
        <v>38</v>
      </c>
      <c r="I78" s="2" t="s">
        <v>38</v>
      </c>
      <c r="J78" s="2" t="s">
        <v>20</v>
      </c>
      <c r="K78" s="2" t="s">
        <v>21</v>
      </c>
      <c r="L78" s="2" t="s">
        <v>39</v>
      </c>
      <c r="M78" s="2">
        <v>146</v>
      </c>
      <c r="N78" s="2">
        <v>0</v>
      </c>
      <c r="O78" s="2" t="s">
        <v>28</v>
      </c>
      <c r="P78" s="12" t="s">
        <v>113</v>
      </c>
    </row>
    <row r="79" spans="1:16" x14ac:dyDescent="0.25">
      <c r="A79" s="11">
        <v>42</v>
      </c>
      <c r="B79" s="4" t="s">
        <v>105</v>
      </c>
      <c r="C79" s="2" t="s">
        <v>390</v>
      </c>
      <c r="D79" s="3">
        <v>43324</v>
      </c>
      <c r="E79" s="4" t="s">
        <v>129</v>
      </c>
      <c r="F79" s="4" t="s">
        <v>60</v>
      </c>
      <c r="G79" s="4" t="s">
        <v>45</v>
      </c>
      <c r="H79" s="4" t="s">
        <v>50</v>
      </c>
      <c r="I79" s="4" t="s">
        <v>50</v>
      </c>
      <c r="J79" s="4" t="s">
        <v>20</v>
      </c>
      <c r="K79" s="4" t="s">
        <v>21</v>
      </c>
      <c r="L79" s="4" t="s">
        <v>45</v>
      </c>
      <c r="M79" s="4">
        <v>19</v>
      </c>
      <c r="N79" s="4">
        <v>0</v>
      </c>
      <c r="O79" s="4" t="s">
        <v>130</v>
      </c>
      <c r="P79" s="13" t="s">
        <v>34</v>
      </c>
    </row>
    <row r="80" spans="1:16" x14ac:dyDescent="0.25">
      <c r="A80" s="10">
        <v>41</v>
      </c>
      <c r="B80" s="2" t="s">
        <v>35</v>
      </c>
      <c r="C80" s="2" t="s">
        <v>390</v>
      </c>
      <c r="D80" s="3">
        <v>43325</v>
      </c>
      <c r="E80" s="2" t="s">
        <v>79</v>
      </c>
      <c r="F80" s="2" t="s">
        <v>37</v>
      </c>
      <c r="G80" s="2" t="s">
        <v>117</v>
      </c>
      <c r="H80" s="2" t="s">
        <v>38</v>
      </c>
      <c r="I80" s="2" t="s">
        <v>38</v>
      </c>
      <c r="J80" s="2" t="s">
        <v>20</v>
      </c>
      <c r="K80" s="2" t="s">
        <v>21</v>
      </c>
      <c r="L80" s="2" t="s">
        <v>38</v>
      </c>
      <c r="M80" s="2">
        <v>0</v>
      </c>
      <c r="N80" s="2">
        <v>7</v>
      </c>
      <c r="O80" s="2" t="s">
        <v>125</v>
      </c>
      <c r="P80" s="12" t="s">
        <v>28</v>
      </c>
    </row>
    <row r="81" spans="1:16" x14ac:dyDescent="0.25">
      <c r="A81" s="11">
        <v>40</v>
      </c>
      <c r="B81" s="4" t="s">
        <v>24</v>
      </c>
      <c r="C81" s="2" t="s">
        <v>390</v>
      </c>
      <c r="D81" s="3">
        <v>43326</v>
      </c>
      <c r="E81" s="4" t="s">
        <v>131</v>
      </c>
      <c r="F81" s="4" t="s">
        <v>26</v>
      </c>
      <c r="G81" s="4" t="s">
        <v>27</v>
      </c>
      <c r="H81" s="4" t="s">
        <v>103</v>
      </c>
      <c r="I81" s="4" t="s">
        <v>103</v>
      </c>
      <c r="J81" s="4" t="s">
        <v>20</v>
      </c>
      <c r="K81" s="4" t="s">
        <v>21</v>
      </c>
      <c r="L81" s="4" t="s">
        <v>103</v>
      </c>
      <c r="M81" s="4">
        <v>0</v>
      </c>
      <c r="N81" s="4">
        <v>4</v>
      </c>
      <c r="O81" s="4" t="s">
        <v>120</v>
      </c>
      <c r="P81" s="13" t="s">
        <v>118</v>
      </c>
    </row>
    <row r="82" spans="1:16" x14ac:dyDescent="0.25">
      <c r="A82" s="10">
        <v>39</v>
      </c>
      <c r="B82" s="2" t="s">
        <v>35</v>
      </c>
      <c r="C82" s="2" t="s">
        <v>390</v>
      </c>
      <c r="D82" s="3">
        <v>43327</v>
      </c>
      <c r="E82" s="2" t="s">
        <v>132</v>
      </c>
      <c r="F82" s="2" t="s">
        <v>37</v>
      </c>
      <c r="G82" s="2" t="s">
        <v>18</v>
      </c>
      <c r="H82" s="2" t="s">
        <v>38</v>
      </c>
      <c r="I82" s="2" t="s">
        <v>38</v>
      </c>
      <c r="J82" s="2" t="s">
        <v>20</v>
      </c>
      <c r="K82" s="2" t="s">
        <v>21</v>
      </c>
      <c r="L82" s="2" t="s">
        <v>38</v>
      </c>
      <c r="M82" s="2">
        <v>0</v>
      </c>
      <c r="N82" s="2">
        <v>6</v>
      </c>
      <c r="O82" s="2" t="s">
        <v>122</v>
      </c>
      <c r="P82" s="12" t="s">
        <v>28</v>
      </c>
    </row>
    <row r="83" spans="1:16" x14ac:dyDescent="0.25">
      <c r="A83" s="11">
        <v>37</v>
      </c>
      <c r="B83" s="4" t="s">
        <v>15</v>
      </c>
      <c r="C83" s="2" t="s">
        <v>390</v>
      </c>
      <c r="D83" s="3">
        <v>43328</v>
      </c>
      <c r="E83" s="4" t="s">
        <v>83</v>
      </c>
      <c r="F83" s="4" t="s">
        <v>17</v>
      </c>
      <c r="G83" s="4" t="s">
        <v>50</v>
      </c>
      <c r="H83" s="4" t="s">
        <v>39</v>
      </c>
      <c r="I83" s="4" t="s">
        <v>50</v>
      </c>
      <c r="J83" s="4" t="s">
        <v>40</v>
      </c>
      <c r="K83" s="4" t="s">
        <v>21</v>
      </c>
      <c r="L83" s="4" t="s">
        <v>39</v>
      </c>
      <c r="M83" s="4">
        <v>0</v>
      </c>
      <c r="N83" s="4">
        <v>5</v>
      </c>
      <c r="O83" s="4" t="s">
        <v>108</v>
      </c>
      <c r="P83" s="13" t="s">
        <v>130</v>
      </c>
    </row>
    <row r="84" spans="1:16" x14ac:dyDescent="0.25">
      <c r="A84" s="10">
        <v>38</v>
      </c>
      <c r="B84" s="2" t="s">
        <v>42</v>
      </c>
      <c r="C84" s="2" t="s">
        <v>390</v>
      </c>
      <c r="D84" s="3">
        <v>43329</v>
      </c>
      <c r="E84" s="2" t="s">
        <v>133</v>
      </c>
      <c r="F84" s="2" t="s">
        <v>44</v>
      </c>
      <c r="G84" s="2" t="s">
        <v>117</v>
      </c>
      <c r="H84" s="2" t="s">
        <v>103</v>
      </c>
      <c r="I84" s="2" t="s">
        <v>103</v>
      </c>
      <c r="J84" s="2" t="s">
        <v>20</v>
      </c>
      <c r="K84" s="2" t="s">
        <v>21</v>
      </c>
      <c r="L84" s="2" t="s">
        <v>103</v>
      </c>
      <c r="M84" s="2">
        <v>0</v>
      </c>
      <c r="N84" s="2">
        <v>5</v>
      </c>
      <c r="O84" s="2" t="s">
        <v>125</v>
      </c>
      <c r="P84" s="12" t="s">
        <v>34</v>
      </c>
    </row>
    <row r="85" spans="1:16" x14ac:dyDescent="0.25">
      <c r="A85" s="11">
        <v>35</v>
      </c>
      <c r="B85" s="4" t="s">
        <v>123</v>
      </c>
      <c r="C85" s="2" t="s">
        <v>390</v>
      </c>
      <c r="D85" s="3">
        <v>43330</v>
      </c>
      <c r="E85" s="4" t="s">
        <v>129</v>
      </c>
      <c r="F85" s="4" t="s">
        <v>93</v>
      </c>
      <c r="G85" s="4" t="s">
        <v>38</v>
      </c>
      <c r="H85" s="4" t="s">
        <v>45</v>
      </c>
      <c r="I85" s="4" t="s">
        <v>45</v>
      </c>
      <c r="J85" s="4" t="s">
        <v>20</v>
      </c>
      <c r="K85" s="4" t="s">
        <v>21</v>
      </c>
      <c r="L85" s="4" t="s">
        <v>45</v>
      </c>
      <c r="M85" s="4">
        <v>0</v>
      </c>
      <c r="N85" s="4">
        <v>10</v>
      </c>
      <c r="O85" s="4" t="s">
        <v>122</v>
      </c>
      <c r="P85" s="13" t="s">
        <v>113</v>
      </c>
    </row>
    <row r="86" spans="1:16" x14ac:dyDescent="0.25">
      <c r="A86" s="10">
        <v>36</v>
      </c>
      <c r="B86" s="2" t="s">
        <v>53</v>
      </c>
      <c r="C86" s="2" t="s">
        <v>390</v>
      </c>
      <c r="D86" s="3">
        <v>43331</v>
      </c>
      <c r="E86" s="2" t="s">
        <v>134</v>
      </c>
      <c r="F86" s="2" t="s">
        <v>55</v>
      </c>
      <c r="G86" s="2" t="s">
        <v>18</v>
      </c>
      <c r="H86" s="2" t="s">
        <v>27</v>
      </c>
      <c r="I86" s="2" t="s">
        <v>27</v>
      </c>
      <c r="J86" s="2" t="s">
        <v>20</v>
      </c>
      <c r="K86" s="2" t="s">
        <v>21</v>
      </c>
      <c r="L86" s="2" t="s">
        <v>18</v>
      </c>
      <c r="M86" s="2">
        <v>48</v>
      </c>
      <c r="N86" s="2">
        <v>0</v>
      </c>
      <c r="O86" s="2" t="s">
        <v>111</v>
      </c>
      <c r="P86" s="12" t="s">
        <v>23</v>
      </c>
    </row>
    <row r="87" spans="1:16" x14ac:dyDescent="0.25">
      <c r="A87" s="11">
        <v>33</v>
      </c>
      <c r="B87" s="4" t="s">
        <v>42</v>
      </c>
      <c r="C87" s="2" t="s">
        <v>390</v>
      </c>
      <c r="D87" s="3">
        <v>43332</v>
      </c>
      <c r="E87" s="4" t="s">
        <v>135</v>
      </c>
      <c r="F87" s="4" t="s">
        <v>44</v>
      </c>
      <c r="G87" s="4" t="s">
        <v>103</v>
      </c>
      <c r="H87" s="4" t="s">
        <v>50</v>
      </c>
      <c r="I87" s="4" t="s">
        <v>50</v>
      </c>
      <c r="J87" s="4" t="s">
        <v>20</v>
      </c>
      <c r="K87" s="4" t="s">
        <v>21</v>
      </c>
      <c r="L87" s="4" t="s">
        <v>103</v>
      </c>
      <c r="M87" s="4">
        <v>61</v>
      </c>
      <c r="N87" s="4">
        <v>0</v>
      </c>
      <c r="O87" s="4" t="s">
        <v>120</v>
      </c>
      <c r="P87" s="13" t="s">
        <v>125</v>
      </c>
    </row>
    <row r="88" spans="1:16" x14ac:dyDescent="0.25">
      <c r="A88" s="10">
        <v>34</v>
      </c>
      <c r="B88" s="2" t="s">
        <v>136</v>
      </c>
      <c r="C88" s="2" t="s">
        <v>390</v>
      </c>
      <c r="D88" s="3">
        <v>43333</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25">
      <c r="A89" s="11">
        <v>31</v>
      </c>
      <c r="B89" s="4" t="s">
        <v>24</v>
      </c>
      <c r="C89" s="2" t="s">
        <v>390</v>
      </c>
      <c r="D89" s="3">
        <v>43334</v>
      </c>
      <c r="E89" s="4" t="s">
        <v>139</v>
      </c>
      <c r="F89" s="4" t="s">
        <v>26</v>
      </c>
      <c r="G89" s="4" t="s">
        <v>38</v>
      </c>
      <c r="H89" s="4" t="s">
        <v>27</v>
      </c>
      <c r="I89" s="4" t="s">
        <v>27</v>
      </c>
      <c r="J89" s="4" t="s">
        <v>20</v>
      </c>
      <c r="K89" s="4" t="s">
        <v>21</v>
      </c>
      <c r="L89" s="4" t="s">
        <v>27</v>
      </c>
      <c r="M89" s="4">
        <v>0</v>
      </c>
      <c r="N89" s="4">
        <v>7</v>
      </c>
      <c r="O89" s="4" t="s">
        <v>104</v>
      </c>
      <c r="P89" s="13" t="s">
        <v>23</v>
      </c>
    </row>
    <row r="90" spans="1:16" x14ac:dyDescent="0.25">
      <c r="A90" s="10">
        <v>32</v>
      </c>
      <c r="B90" s="2" t="s">
        <v>123</v>
      </c>
      <c r="C90" s="2" t="s">
        <v>390</v>
      </c>
      <c r="D90" s="3">
        <v>43335</v>
      </c>
      <c r="E90" s="2" t="s">
        <v>25</v>
      </c>
      <c r="F90" s="2" t="s">
        <v>93</v>
      </c>
      <c r="G90" s="2" t="s">
        <v>18</v>
      </c>
      <c r="H90" s="2" t="s">
        <v>45</v>
      </c>
      <c r="I90" s="2" t="s">
        <v>45</v>
      </c>
      <c r="J90" s="2" t="s">
        <v>20</v>
      </c>
      <c r="K90" s="2" t="s">
        <v>21</v>
      </c>
      <c r="L90" s="2" t="s">
        <v>18</v>
      </c>
      <c r="M90" s="2">
        <v>26</v>
      </c>
      <c r="N90" s="2">
        <v>0</v>
      </c>
      <c r="O90" s="2" t="s">
        <v>28</v>
      </c>
      <c r="P90" s="12" t="s">
        <v>113</v>
      </c>
    </row>
    <row r="91" spans="1:16" x14ac:dyDescent="0.25">
      <c r="A91" s="11">
        <v>30</v>
      </c>
      <c r="B91" s="4" t="s">
        <v>105</v>
      </c>
      <c r="C91" s="2" t="s">
        <v>390</v>
      </c>
      <c r="D91" s="3">
        <v>43336</v>
      </c>
      <c r="E91" s="4" t="s">
        <v>140</v>
      </c>
      <c r="F91" s="4" t="s">
        <v>60</v>
      </c>
      <c r="G91" s="4" t="s">
        <v>50</v>
      </c>
      <c r="H91" s="4" t="s">
        <v>117</v>
      </c>
      <c r="I91" s="4" t="s">
        <v>117</v>
      </c>
      <c r="J91" s="4" t="s">
        <v>20</v>
      </c>
      <c r="K91" s="4" t="s">
        <v>21</v>
      </c>
      <c r="L91" s="4" t="s">
        <v>117</v>
      </c>
      <c r="M91" s="4">
        <v>0</v>
      </c>
      <c r="N91" s="4">
        <v>7</v>
      </c>
      <c r="O91" s="4" t="s">
        <v>108</v>
      </c>
      <c r="P91" s="13" t="s">
        <v>34</v>
      </c>
    </row>
    <row r="92" spans="1:16" x14ac:dyDescent="0.25">
      <c r="A92" s="10">
        <v>29</v>
      </c>
      <c r="B92" s="2" t="s">
        <v>42</v>
      </c>
      <c r="C92" s="2" t="s">
        <v>390</v>
      </c>
      <c r="D92" s="3">
        <v>43337</v>
      </c>
      <c r="E92" s="2" t="s">
        <v>141</v>
      </c>
      <c r="F92" s="2" t="s">
        <v>44</v>
      </c>
      <c r="G92" s="2" t="s">
        <v>103</v>
      </c>
      <c r="H92" s="2" t="s">
        <v>27</v>
      </c>
      <c r="I92" s="2" t="s">
        <v>27</v>
      </c>
      <c r="J92" s="2" t="s">
        <v>20</v>
      </c>
      <c r="K92" s="2" t="s">
        <v>21</v>
      </c>
      <c r="L92" s="2" t="s">
        <v>27</v>
      </c>
      <c r="M92" s="2">
        <v>0</v>
      </c>
      <c r="N92" s="2">
        <v>7</v>
      </c>
      <c r="O92" s="2" t="s">
        <v>111</v>
      </c>
      <c r="P92" s="12" t="s">
        <v>104</v>
      </c>
    </row>
    <row r="93" spans="1:16" x14ac:dyDescent="0.25">
      <c r="A93" s="11">
        <v>28</v>
      </c>
      <c r="B93" s="4" t="s">
        <v>15</v>
      </c>
      <c r="C93" s="2" t="s">
        <v>390</v>
      </c>
      <c r="D93" s="3">
        <v>43338</v>
      </c>
      <c r="E93" s="4" t="s">
        <v>133</v>
      </c>
      <c r="F93" s="4" t="s">
        <v>17</v>
      </c>
      <c r="G93" s="4" t="s">
        <v>103</v>
      </c>
      <c r="H93" s="4" t="s">
        <v>39</v>
      </c>
      <c r="I93" s="4" t="s">
        <v>39</v>
      </c>
      <c r="J93" s="4" t="s">
        <v>20</v>
      </c>
      <c r="K93" s="4" t="s">
        <v>21</v>
      </c>
      <c r="L93" s="4" t="s">
        <v>103</v>
      </c>
      <c r="M93" s="4">
        <v>3</v>
      </c>
      <c r="N93" s="4">
        <v>0</v>
      </c>
      <c r="O93" s="4" t="s">
        <v>118</v>
      </c>
      <c r="P93" s="13" t="s">
        <v>23</v>
      </c>
    </row>
    <row r="94" spans="1:16" x14ac:dyDescent="0.25">
      <c r="A94" s="10">
        <v>26</v>
      </c>
      <c r="B94" s="2" t="s">
        <v>136</v>
      </c>
      <c r="C94" s="2" t="s">
        <v>390</v>
      </c>
      <c r="D94" s="3">
        <v>43339</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25">
      <c r="A95" s="11">
        <v>27</v>
      </c>
      <c r="B95" s="4" t="s">
        <v>24</v>
      </c>
      <c r="C95" s="2" t="s">
        <v>390</v>
      </c>
      <c r="D95" s="3">
        <v>43340</v>
      </c>
      <c r="E95" s="4" t="s">
        <v>107</v>
      </c>
      <c r="F95" s="4" t="s">
        <v>26</v>
      </c>
      <c r="G95" s="4" t="s">
        <v>27</v>
      </c>
      <c r="H95" s="4" t="s">
        <v>50</v>
      </c>
      <c r="I95" s="4" t="s">
        <v>50</v>
      </c>
      <c r="J95" s="4" t="s">
        <v>20</v>
      </c>
      <c r="K95" s="4" t="s">
        <v>21</v>
      </c>
      <c r="L95" s="4" t="s">
        <v>27</v>
      </c>
      <c r="M95" s="4">
        <v>82</v>
      </c>
      <c r="N95" s="4">
        <v>0</v>
      </c>
      <c r="O95" s="4" t="s">
        <v>130</v>
      </c>
      <c r="P95" s="13" t="s">
        <v>113</v>
      </c>
    </row>
    <row r="96" spans="1:16" x14ac:dyDescent="0.25">
      <c r="A96" s="10">
        <v>24</v>
      </c>
      <c r="B96" s="2" t="s">
        <v>15</v>
      </c>
      <c r="C96" s="2" t="s">
        <v>390</v>
      </c>
      <c r="D96" s="3">
        <v>43341</v>
      </c>
      <c r="E96" s="2" t="s">
        <v>143</v>
      </c>
      <c r="F96" s="2" t="s">
        <v>17</v>
      </c>
      <c r="G96" s="2" t="s">
        <v>39</v>
      </c>
      <c r="H96" s="2" t="s">
        <v>38</v>
      </c>
      <c r="I96" s="2" t="s">
        <v>38</v>
      </c>
      <c r="J96" s="2" t="s">
        <v>20</v>
      </c>
      <c r="K96" s="2" t="s">
        <v>21</v>
      </c>
      <c r="L96" s="2" t="s">
        <v>39</v>
      </c>
      <c r="M96" s="2">
        <v>14</v>
      </c>
      <c r="N96" s="2">
        <v>0</v>
      </c>
      <c r="O96" s="2" t="s">
        <v>118</v>
      </c>
      <c r="P96" s="12" t="s">
        <v>23</v>
      </c>
    </row>
    <row r="97" spans="1:16" x14ac:dyDescent="0.25">
      <c r="A97" s="11">
        <v>25</v>
      </c>
      <c r="B97" s="4" t="s">
        <v>42</v>
      </c>
      <c r="C97" s="2" t="s">
        <v>390</v>
      </c>
      <c r="D97" s="3">
        <v>43342</v>
      </c>
      <c r="E97" s="4" t="s">
        <v>87</v>
      </c>
      <c r="F97" s="4" t="s">
        <v>44</v>
      </c>
      <c r="G97" s="4" t="s">
        <v>18</v>
      </c>
      <c r="H97" s="4" t="s">
        <v>103</v>
      </c>
      <c r="I97" s="4" t="s">
        <v>103</v>
      </c>
      <c r="J97" s="4" t="s">
        <v>20</v>
      </c>
      <c r="K97" s="4" t="s">
        <v>21</v>
      </c>
      <c r="L97" s="4" t="s">
        <v>103</v>
      </c>
      <c r="M97" s="4">
        <v>0</v>
      </c>
      <c r="N97" s="4">
        <v>6</v>
      </c>
      <c r="O97" s="4" t="s">
        <v>111</v>
      </c>
      <c r="P97" s="13" t="s">
        <v>112</v>
      </c>
    </row>
    <row r="98" spans="1:16" x14ac:dyDescent="0.25">
      <c r="A98" s="10">
        <v>23</v>
      </c>
      <c r="B98" s="2" t="s">
        <v>24</v>
      </c>
      <c r="C98" s="2" t="s">
        <v>390</v>
      </c>
      <c r="D98" s="3">
        <v>43343</v>
      </c>
      <c r="E98" s="2" t="s">
        <v>144</v>
      </c>
      <c r="F98" s="2" t="s">
        <v>26</v>
      </c>
      <c r="G98" s="2" t="s">
        <v>27</v>
      </c>
      <c r="H98" s="2" t="s">
        <v>117</v>
      </c>
      <c r="I98" s="2" t="s">
        <v>117</v>
      </c>
      <c r="J98" s="2" t="s">
        <v>20</v>
      </c>
      <c r="K98" s="2" t="s">
        <v>21</v>
      </c>
      <c r="L98" s="2" t="s">
        <v>117</v>
      </c>
      <c r="M98" s="2">
        <v>0</v>
      </c>
      <c r="N98" s="2">
        <v>4</v>
      </c>
      <c r="O98" s="2" t="s">
        <v>130</v>
      </c>
      <c r="P98" s="12" t="s">
        <v>28</v>
      </c>
    </row>
    <row r="99" spans="1:16" x14ac:dyDescent="0.25">
      <c r="A99" s="11">
        <v>22</v>
      </c>
      <c r="B99" s="4" t="s">
        <v>64</v>
      </c>
      <c r="C99" s="2" t="s">
        <v>390</v>
      </c>
      <c r="D99" s="3">
        <v>43344</v>
      </c>
      <c r="E99" s="4" t="s">
        <v>68</v>
      </c>
      <c r="F99" s="4" t="s">
        <v>66</v>
      </c>
      <c r="G99" s="4" t="s">
        <v>45</v>
      </c>
      <c r="H99" s="4" t="s">
        <v>39</v>
      </c>
      <c r="I99" s="4" t="s">
        <v>39</v>
      </c>
      <c r="J99" s="4" t="s">
        <v>20</v>
      </c>
      <c r="K99" s="4" t="s">
        <v>21</v>
      </c>
      <c r="L99" s="4" t="s">
        <v>39</v>
      </c>
      <c r="M99" s="4">
        <v>0</v>
      </c>
      <c r="N99" s="4">
        <v>8</v>
      </c>
      <c r="O99" s="4" t="s">
        <v>125</v>
      </c>
      <c r="P99" s="13" t="s">
        <v>34</v>
      </c>
    </row>
    <row r="100" spans="1:16" x14ac:dyDescent="0.25">
      <c r="A100" s="10">
        <v>21</v>
      </c>
      <c r="B100" s="2" t="s">
        <v>53</v>
      </c>
      <c r="C100" s="2" t="s">
        <v>390</v>
      </c>
      <c r="D100" s="3">
        <v>43345</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25">
      <c r="A101" s="11">
        <v>20</v>
      </c>
      <c r="B101" s="4" t="s">
        <v>136</v>
      </c>
      <c r="C101" s="2" t="s">
        <v>390</v>
      </c>
      <c r="D101" s="3">
        <v>43346</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25">
      <c r="A102" s="10">
        <v>18</v>
      </c>
      <c r="B102" s="2" t="s">
        <v>35</v>
      </c>
      <c r="C102" s="2" t="s">
        <v>390</v>
      </c>
      <c r="D102" s="3">
        <v>43347</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25">
      <c r="A103" s="11">
        <v>19</v>
      </c>
      <c r="B103" s="4" t="s">
        <v>53</v>
      </c>
      <c r="C103" s="2" t="s">
        <v>390</v>
      </c>
      <c r="D103" s="3">
        <v>43348</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25">
      <c r="A104" s="10">
        <v>16</v>
      </c>
      <c r="B104" s="2" t="s">
        <v>15</v>
      </c>
      <c r="C104" s="2" t="s">
        <v>390</v>
      </c>
      <c r="D104" s="3">
        <v>43349</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25">
      <c r="A105" s="11">
        <v>17</v>
      </c>
      <c r="B105" s="4" t="s">
        <v>105</v>
      </c>
      <c r="C105" s="2" t="s">
        <v>390</v>
      </c>
      <c r="D105" s="3">
        <v>43350</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25">
      <c r="A106" s="10">
        <v>14</v>
      </c>
      <c r="B106" s="2" t="s">
        <v>24</v>
      </c>
      <c r="C106" s="2" t="s">
        <v>390</v>
      </c>
      <c r="D106" s="3">
        <v>43351</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25">
      <c r="A107" s="11">
        <v>15</v>
      </c>
      <c r="B107" s="4" t="s">
        <v>35</v>
      </c>
      <c r="C107" s="2" t="s">
        <v>390</v>
      </c>
      <c r="D107" s="3">
        <v>43352</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25">
      <c r="A108" s="10">
        <v>12</v>
      </c>
      <c r="B108" s="2" t="s">
        <v>105</v>
      </c>
      <c r="C108" s="2" t="s">
        <v>390</v>
      </c>
      <c r="D108" s="3">
        <v>43353</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25">
      <c r="A109" s="11">
        <v>13</v>
      </c>
      <c r="B109" s="4" t="s">
        <v>136</v>
      </c>
      <c r="C109" s="2" t="s">
        <v>390</v>
      </c>
      <c r="D109" s="3">
        <v>43354</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25">
      <c r="A110" s="10">
        <v>11</v>
      </c>
      <c r="B110" s="2" t="s">
        <v>24</v>
      </c>
      <c r="C110" s="2" t="s">
        <v>390</v>
      </c>
      <c r="D110" s="3">
        <v>43355</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25">
      <c r="A111" s="11">
        <v>10</v>
      </c>
      <c r="B111" s="4" t="s">
        <v>15</v>
      </c>
      <c r="C111" s="2" t="s">
        <v>390</v>
      </c>
      <c r="D111" s="3">
        <v>43356</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25">
      <c r="A112" s="10">
        <v>9</v>
      </c>
      <c r="B112" s="2" t="s">
        <v>42</v>
      </c>
      <c r="C112" s="2" t="s">
        <v>390</v>
      </c>
      <c r="D112" s="3">
        <v>43357</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25">
      <c r="A113" s="11">
        <v>8</v>
      </c>
      <c r="B113" s="4" t="s">
        <v>64</v>
      </c>
      <c r="C113" s="2" t="s">
        <v>390</v>
      </c>
      <c r="D113" s="3">
        <v>43358</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25">
      <c r="A114" s="10">
        <v>6</v>
      </c>
      <c r="B114" s="2" t="s">
        <v>53</v>
      </c>
      <c r="C114" s="2" t="s">
        <v>390</v>
      </c>
      <c r="D114" s="3">
        <v>43359</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25">
      <c r="A115" s="11">
        <v>7</v>
      </c>
      <c r="B115" s="4" t="s">
        <v>15</v>
      </c>
      <c r="C115" s="2" t="s">
        <v>390</v>
      </c>
      <c r="D115" s="3">
        <v>43360</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25">
      <c r="A116" s="10">
        <v>4</v>
      </c>
      <c r="B116" s="2" t="s">
        <v>64</v>
      </c>
      <c r="C116" s="2" t="s">
        <v>390</v>
      </c>
      <c r="D116" s="3">
        <v>43361</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25">
      <c r="A117" s="11">
        <v>5</v>
      </c>
      <c r="B117" s="4" t="s">
        <v>105</v>
      </c>
      <c r="C117" s="2" t="s">
        <v>390</v>
      </c>
      <c r="D117" s="3">
        <v>43362</v>
      </c>
      <c r="E117" s="4" t="s">
        <v>150</v>
      </c>
      <c r="F117" s="4" t="s">
        <v>60</v>
      </c>
      <c r="G117" s="4" t="s">
        <v>50</v>
      </c>
      <c r="H117" s="4" t="s">
        <v>38</v>
      </c>
      <c r="I117" s="4" t="s">
        <v>50</v>
      </c>
      <c r="J117" s="4" t="s">
        <v>40</v>
      </c>
      <c r="K117" s="4" t="s">
        <v>21</v>
      </c>
      <c r="L117" s="4" t="s">
        <v>50</v>
      </c>
      <c r="M117" s="4">
        <v>15</v>
      </c>
      <c r="N117" s="4">
        <v>0</v>
      </c>
      <c r="O117" s="4"/>
      <c r="P117" s="13"/>
    </row>
    <row r="118" spans="1:16" x14ac:dyDescent="0.25">
      <c r="A118" s="10">
        <v>3</v>
      </c>
      <c r="B118" s="2" t="s">
        <v>136</v>
      </c>
      <c r="C118" s="2" t="s">
        <v>390</v>
      </c>
      <c r="D118" s="3">
        <v>43363</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25">
      <c r="A119" s="11">
        <v>2</v>
      </c>
      <c r="B119" s="4" t="s">
        <v>42</v>
      </c>
      <c r="C119" s="2" t="s">
        <v>390</v>
      </c>
      <c r="D119" s="3">
        <v>43364</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25">
      <c r="A120" s="10">
        <v>1</v>
      </c>
      <c r="B120" s="2" t="s">
        <v>53</v>
      </c>
      <c r="C120" s="2" t="s">
        <v>390</v>
      </c>
      <c r="D120" s="3">
        <v>43365</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25">
      <c r="A121" s="11">
        <v>636</v>
      </c>
      <c r="B121" s="4" t="s">
        <v>105</v>
      </c>
      <c r="C121" s="2" t="s">
        <v>390</v>
      </c>
      <c r="D121" s="3">
        <v>43366</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25">
      <c r="A122" s="10">
        <v>635</v>
      </c>
      <c r="B122" s="2" t="s">
        <v>35</v>
      </c>
      <c r="C122" s="2" t="s">
        <v>390</v>
      </c>
      <c r="D122" s="3">
        <v>43367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25">
      <c r="A123" s="11">
        <v>634</v>
      </c>
      <c r="B123" s="4" t="s">
        <v>35</v>
      </c>
      <c r="C123" s="2" t="s">
        <v>390</v>
      </c>
      <c r="D123" s="3">
        <v>43368</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25">
      <c r="A124" s="10">
        <v>633</v>
      </c>
      <c r="B124" s="2" t="s">
        <v>105</v>
      </c>
      <c r="C124" s="2" t="s">
        <v>390</v>
      </c>
      <c r="D124" s="3">
        <v>43369</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25">
      <c r="A125" s="11">
        <v>631</v>
      </c>
      <c r="B125" s="4" t="s">
        <v>24</v>
      </c>
      <c r="C125" s="2" t="s">
        <v>390</v>
      </c>
      <c r="D125" s="3">
        <v>43370</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25">
      <c r="A126" s="10">
        <v>632</v>
      </c>
      <c r="B126" s="2" t="s">
        <v>158</v>
      </c>
      <c r="C126" s="2" t="s">
        <v>390</v>
      </c>
      <c r="D126" s="3">
        <v>43371</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25">
      <c r="A127" s="11">
        <v>629</v>
      </c>
      <c r="B127" s="4" t="s">
        <v>161</v>
      </c>
      <c r="C127" s="2" t="s">
        <v>390</v>
      </c>
      <c r="D127" s="3">
        <v>43372</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25">
      <c r="A128" s="10">
        <v>630</v>
      </c>
      <c r="B128" s="2" t="s">
        <v>114</v>
      </c>
      <c r="C128" s="2" t="s">
        <v>390</v>
      </c>
      <c r="D128" s="3">
        <v>43373</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25">
      <c r="A129" s="11">
        <v>628</v>
      </c>
      <c r="B129" s="4" t="s">
        <v>158</v>
      </c>
      <c r="C129" s="2" t="s">
        <v>390</v>
      </c>
      <c r="D129" s="3">
        <v>43374</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25">
      <c r="A130" s="10">
        <v>627</v>
      </c>
      <c r="B130" s="2" t="s">
        <v>114</v>
      </c>
      <c r="C130" s="2" t="s">
        <v>390</v>
      </c>
      <c r="D130" s="3">
        <v>43375</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25">
      <c r="A131" s="11">
        <v>626</v>
      </c>
      <c r="B131" s="4" t="s">
        <v>105</v>
      </c>
      <c r="C131" s="2" t="s">
        <v>390</v>
      </c>
      <c r="D131" s="3">
        <v>43376</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25">
      <c r="A132" s="10">
        <v>625</v>
      </c>
      <c r="B132" s="2" t="s">
        <v>161</v>
      </c>
      <c r="C132" s="2" t="s">
        <v>390</v>
      </c>
      <c r="D132" s="3">
        <v>43377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25">
      <c r="A133" s="11">
        <v>624</v>
      </c>
      <c r="B133" s="4" t="s">
        <v>24</v>
      </c>
      <c r="C133" s="2" t="s">
        <v>390</v>
      </c>
      <c r="D133" s="3">
        <v>43378</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25">
      <c r="A134" s="10">
        <v>622</v>
      </c>
      <c r="B134" s="2" t="s">
        <v>123</v>
      </c>
      <c r="C134" s="2" t="s">
        <v>390</v>
      </c>
      <c r="D134" s="3">
        <v>43379</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25">
      <c r="A135" s="11">
        <v>623</v>
      </c>
      <c r="B135" s="4" t="s">
        <v>161</v>
      </c>
      <c r="C135" s="2" t="s">
        <v>390</v>
      </c>
      <c r="D135" s="3">
        <v>43380</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25">
      <c r="A136" s="10">
        <v>620</v>
      </c>
      <c r="B136" s="2" t="s">
        <v>105</v>
      </c>
      <c r="C136" s="2" t="s">
        <v>390</v>
      </c>
      <c r="D136" s="3">
        <v>43381</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25">
      <c r="A137" s="11">
        <v>621</v>
      </c>
      <c r="B137" s="4" t="s">
        <v>24</v>
      </c>
      <c r="C137" s="2" t="s">
        <v>390</v>
      </c>
      <c r="D137" s="3">
        <v>43382</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25">
      <c r="A138" s="10">
        <v>619</v>
      </c>
      <c r="B138" s="2" t="s">
        <v>161</v>
      </c>
      <c r="C138" s="2" t="s">
        <v>390</v>
      </c>
      <c r="D138" s="3">
        <v>43383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25">
      <c r="A139" s="11">
        <v>618</v>
      </c>
      <c r="B139" s="4" t="s">
        <v>53</v>
      </c>
      <c r="C139" s="2" t="s">
        <v>390</v>
      </c>
      <c r="D139" s="3">
        <v>43384</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25">
      <c r="A140" s="10">
        <v>617</v>
      </c>
      <c r="B140" s="2" t="s">
        <v>105</v>
      </c>
      <c r="C140" s="2" t="s">
        <v>390</v>
      </c>
      <c r="D140" s="3">
        <v>43385</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25">
      <c r="A141" s="11">
        <v>616</v>
      </c>
      <c r="B141" s="4" t="s">
        <v>161</v>
      </c>
      <c r="C141" s="2" t="s">
        <v>390</v>
      </c>
      <c r="D141" s="3">
        <v>43386</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25">
      <c r="A142" s="10">
        <v>615</v>
      </c>
      <c r="B142" s="2" t="s">
        <v>123</v>
      </c>
      <c r="C142" s="2" t="s">
        <v>390</v>
      </c>
      <c r="D142" s="3">
        <v>43387</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25">
      <c r="A143" s="11">
        <v>613</v>
      </c>
      <c r="B143" s="4" t="s">
        <v>161</v>
      </c>
      <c r="C143" s="2" t="s">
        <v>390</v>
      </c>
      <c r="D143" s="3">
        <v>43388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25">
      <c r="A144" s="10">
        <v>614</v>
      </c>
      <c r="B144" s="2" t="s">
        <v>24</v>
      </c>
      <c r="C144" s="2" t="s">
        <v>390</v>
      </c>
      <c r="D144" s="3">
        <v>43389</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25">
      <c r="A145" s="11">
        <v>611</v>
      </c>
      <c r="B145" s="4" t="s">
        <v>105</v>
      </c>
      <c r="C145" s="2" t="s">
        <v>390</v>
      </c>
      <c r="D145" s="3">
        <v>43390</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25">
      <c r="A146" s="10">
        <v>612</v>
      </c>
      <c r="B146" s="2" t="s">
        <v>123</v>
      </c>
      <c r="C146" s="2" t="s">
        <v>390</v>
      </c>
      <c r="D146" s="3">
        <v>43391</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25">
      <c r="A147" s="11">
        <v>610</v>
      </c>
      <c r="B147" s="4" t="s">
        <v>53</v>
      </c>
      <c r="C147" s="2" t="s">
        <v>390</v>
      </c>
      <c r="D147" s="3">
        <v>43392</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25">
      <c r="A148" s="10">
        <v>609</v>
      </c>
      <c r="B148" s="2" t="s">
        <v>35</v>
      </c>
      <c r="C148" s="2" t="s">
        <v>390</v>
      </c>
      <c r="D148" s="3">
        <v>43393</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25">
      <c r="A149" s="11">
        <v>608</v>
      </c>
      <c r="B149" s="4" t="s">
        <v>24</v>
      </c>
      <c r="C149" s="2" t="s">
        <v>390</v>
      </c>
      <c r="D149" s="3">
        <v>43394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25">
      <c r="A150" s="10">
        <v>607</v>
      </c>
      <c r="B150" s="2" t="s">
        <v>136</v>
      </c>
      <c r="C150" s="2" t="s">
        <v>390</v>
      </c>
      <c r="D150" s="3">
        <v>43395</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25">
      <c r="A151" s="11">
        <v>606</v>
      </c>
      <c r="B151" s="4" t="s">
        <v>105</v>
      </c>
      <c r="C151" s="2" t="s">
        <v>390</v>
      </c>
      <c r="D151" s="3">
        <v>43396</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25">
      <c r="A152" s="10">
        <v>604</v>
      </c>
      <c r="B152" s="2" t="s">
        <v>136</v>
      </c>
      <c r="C152" s="2" t="s">
        <v>390</v>
      </c>
      <c r="D152" s="3">
        <v>43397</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25">
      <c r="A153" s="11">
        <v>605</v>
      </c>
      <c r="B153" s="4" t="s">
        <v>42</v>
      </c>
      <c r="C153" s="2" t="s">
        <v>390</v>
      </c>
      <c r="D153" s="3">
        <v>43398</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25">
      <c r="A154" s="10">
        <v>602</v>
      </c>
      <c r="B154" s="2" t="s">
        <v>35</v>
      </c>
      <c r="C154" s="2" t="s">
        <v>390</v>
      </c>
      <c r="D154" s="3">
        <v>43399</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25">
      <c r="A155" s="11">
        <v>603</v>
      </c>
      <c r="B155" s="4" t="s">
        <v>53</v>
      </c>
      <c r="C155" s="2" t="s">
        <v>390</v>
      </c>
      <c r="D155" s="3">
        <v>43400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25">
      <c r="A156" s="10">
        <v>601</v>
      </c>
      <c r="B156" s="2" t="s">
        <v>42</v>
      </c>
      <c r="C156" s="2" t="s">
        <v>390</v>
      </c>
      <c r="D156" s="3">
        <v>43401</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25">
      <c r="A157" s="11">
        <v>600</v>
      </c>
      <c r="B157" s="4" t="s">
        <v>15</v>
      </c>
      <c r="C157" s="2" t="s">
        <v>390</v>
      </c>
      <c r="D157" s="3">
        <v>43402</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25">
      <c r="A158" s="10">
        <v>599</v>
      </c>
      <c r="B158" s="2" t="s">
        <v>35</v>
      </c>
      <c r="C158" s="2" t="s">
        <v>390</v>
      </c>
      <c r="D158" s="3">
        <v>43403</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25">
      <c r="A159" s="11">
        <v>598</v>
      </c>
      <c r="B159" s="4" t="s">
        <v>53</v>
      </c>
      <c r="C159" s="2" t="s">
        <v>390</v>
      </c>
      <c r="D159" s="3">
        <v>43404</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25">
      <c r="A160" s="10">
        <v>597</v>
      </c>
      <c r="B160" s="2" t="s">
        <v>123</v>
      </c>
      <c r="C160" s="2" t="s">
        <v>390</v>
      </c>
      <c r="D160" s="3">
        <v>43405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25">
      <c r="A161" s="11">
        <v>595</v>
      </c>
      <c r="B161" s="4" t="s">
        <v>136</v>
      </c>
      <c r="C161" s="2" t="s">
        <v>390</v>
      </c>
      <c r="D161" s="3">
        <v>43406</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25">
      <c r="A162" s="10">
        <v>596</v>
      </c>
      <c r="B162" s="2" t="s">
        <v>42</v>
      </c>
      <c r="C162" s="2" t="s">
        <v>390</v>
      </c>
      <c r="D162" s="3">
        <v>43407</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25">
      <c r="A163" s="11">
        <v>593</v>
      </c>
      <c r="B163" s="4" t="s">
        <v>35</v>
      </c>
      <c r="C163" s="2" t="s">
        <v>390</v>
      </c>
      <c r="D163" s="3">
        <v>43408</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25">
      <c r="A164" s="10">
        <v>594</v>
      </c>
      <c r="B164" s="2" t="s">
        <v>53</v>
      </c>
      <c r="C164" s="2" t="s">
        <v>390</v>
      </c>
      <c r="D164" s="3">
        <v>43409</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25">
      <c r="A165" s="11">
        <v>592</v>
      </c>
      <c r="B165" s="4" t="s">
        <v>42</v>
      </c>
      <c r="C165" s="2" t="s">
        <v>390</v>
      </c>
      <c r="D165" s="3">
        <v>43410</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25">
      <c r="A166" s="10">
        <v>591</v>
      </c>
      <c r="B166" s="2" t="s">
        <v>136</v>
      </c>
      <c r="C166" s="2" t="s">
        <v>390</v>
      </c>
      <c r="D166" s="3">
        <v>43411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25">
      <c r="A167" s="11">
        <v>590</v>
      </c>
      <c r="B167" s="4" t="s">
        <v>15</v>
      </c>
      <c r="C167" s="2" t="s">
        <v>390</v>
      </c>
      <c r="D167" s="3">
        <v>43412</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25">
      <c r="A168" s="10">
        <v>589</v>
      </c>
      <c r="B168" s="2" t="s">
        <v>123</v>
      </c>
      <c r="C168" s="2" t="s">
        <v>390</v>
      </c>
      <c r="D168" s="3">
        <v>43413</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25">
      <c r="A169" s="11">
        <v>588</v>
      </c>
      <c r="B169" s="4" t="s">
        <v>53</v>
      </c>
      <c r="C169" s="2" t="s">
        <v>390</v>
      </c>
      <c r="D169" s="3">
        <v>43414</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25">
      <c r="A170" s="10">
        <v>586</v>
      </c>
      <c r="B170" s="2" t="s">
        <v>123</v>
      </c>
      <c r="C170" s="2" t="s">
        <v>390</v>
      </c>
      <c r="D170" s="3">
        <v>43415</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25">
      <c r="A171" s="11">
        <v>587</v>
      </c>
      <c r="B171" s="4" t="s">
        <v>105</v>
      </c>
      <c r="C171" s="2" t="s">
        <v>390</v>
      </c>
      <c r="D171" s="3">
        <v>43416</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25">
      <c r="A172" s="10">
        <v>584</v>
      </c>
      <c r="B172" s="2" t="s">
        <v>53</v>
      </c>
      <c r="C172" s="2" t="s">
        <v>390</v>
      </c>
      <c r="D172" s="3">
        <v>43417</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25">
      <c r="A173" s="11">
        <v>585</v>
      </c>
      <c r="B173" s="4" t="s">
        <v>15</v>
      </c>
      <c r="C173" s="2" t="s">
        <v>390</v>
      </c>
      <c r="D173" s="3">
        <v>43418</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25">
      <c r="A174" s="10">
        <v>583</v>
      </c>
      <c r="B174" s="2" t="s">
        <v>35</v>
      </c>
      <c r="C174" s="2" t="s">
        <v>390</v>
      </c>
      <c r="D174" s="3">
        <v>43419</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25">
      <c r="A175" s="11">
        <v>582</v>
      </c>
      <c r="B175" s="4" t="s">
        <v>136</v>
      </c>
      <c r="C175" s="2" t="s">
        <v>390</v>
      </c>
      <c r="D175" s="3">
        <v>43420</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25">
      <c r="A176" s="10">
        <v>581</v>
      </c>
      <c r="B176" s="2" t="s">
        <v>24</v>
      </c>
      <c r="C176" s="2" t="s">
        <v>390</v>
      </c>
      <c r="D176" s="3">
        <v>43421</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25">
      <c r="A177" s="11">
        <v>580</v>
      </c>
      <c r="B177" s="4" t="s">
        <v>105</v>
      </c>
      <c r="C177" s="2" t="s">
        <v>390</v>
      </c>
      <c r="D177" s="3">
        <v>43422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25">
      <c r="A178" s="10">
        <v>579</v>
      </c>
      <c r="B178" s="2" t="s">
        <v>123</v>
      </c>
      <c r="C178" s="2" t="s">
        <v>390</v>
      </c>
      <c r="D178" s="3">
        <v>43423</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25">
      <c r="A179" s="11">
        <v>578</v>
      </c>
      <c r="B179" s="4" t="s">
        <v>24</v>
      </c>
      <c r="C179" s="2" t="s">
        <v>390</v>
      </c>
      <c r="D179" s="3">
        <v>43424</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25">
      <c r="A180" s="10">
        <v>577</v>
      </c>
      <c r="B180" s="2" t="s">
        <v>15</v>
      </c>
      <c r="C180" s="2" t="s">
        <v>390</v>
      </c>
      <c r="D180" s="3">
        <v>43425</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25">
      <c r="A181" s="11">
        <v>576</v>
      </c>
      <c r="B181" s="4" t="s">
        <v>24</v>
      </c>
      <c r="C181" s="2" t="s">
        <v>390</v>
      </c>
      <c r="D181" s="3">
        <v>43426</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25">
      <c r="A182" s="10">
        <v>575</v>
      </c>
      <c r="B182" s="2" t="s">
        <v>181</v>
      </c>
      <c r="C182" s="2" t="s">
        <v>390</v>
      </c>
      <c r="D182" s="3">
        <v>43427</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25">
      <c r="A183" s="11">
        <v>574</v>
      </c>
      <c r="B183" s="4" t="s">
        <v>42</v>
      </c>
      <c r="C183" s="2" t="s">
        <v>390</v>
      </c>
      <c r="D183" s="3">
        <v>43428</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25">
      <c r="A184" s="10">
        <v>573</v>
      </c>
      <c r="B184" s="2" t="s">
        <v>15</v>
      </c>
      <c r="C184" s="2" t="s">
        <v>390</v>
      </c>
      <c r="D184" s="3">
        <v>43429</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25">
      <c r="A185" s="11">
        <v>571</v>
      </c>
      <c r="B185" s="4" t="s">
        <v>105</v>
      </c>
      <c r="C185" s="2" t="s">
        <v>390</v>
      </c>
      <c r="D185" s="3">
        <v>43430</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25">
      <c r="A186" s="10">
        <v>572</v>
      </c>
      <c r="B186" s="2" t="s">
        <v>53</v>
      </c>
      <c r="C186" s="2" t="s">
        <v>390</v>
      </c>
      <c r="D186" s="3">
        <v>43431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25">
      <c r="A187" s="11">
        <v>569</v>
      </c>
      <c r="B187" s="4" t="s">
        <v>123</v>
      </c>
      <c r="C187" s="2" t="s">
        <v>390</v>
      </c>
      <c r="D187" s="3">
        <v>43432</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25">
      <c r="A188" s="10">
        <v>570</v>
      </c>
      <c r="B188" s="2" t="s">
        <v>15</v>
      </c>
      <c r="C188" s="2" t="s">
        <v>390</v>
      </c>
      <c r="D188" s="3">
        <v>43433</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25">
      <c r="A189" s="11">
        <v>568</v>
      </c>
      <c r="B189" s="4" t="s">
        <v>53</v>
      </c>
      <c r="C189" s="2" t="s">
        <v>390</v>
      </c>
      <c r="D189" s="3">
        <v>43434</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25">
      <c r="A190" s="10">
        <v>567</v>
      </c>
      <c r="B190" s="2" t="s">
        <v>15</v>
      </c>
      <c r="C190" s="2" t="s">
        <v>390</v>
      </c>
      <c r="D190" s="3">
        <v>43435</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25">
      <c r="A191" s="11">
        <v>566</v>
      </c>
      <c r="B191" s="4" t="s">
        <v>123</v>
      </c>
      <c r="C191" s="2" t="s">
        <v>390</v>
      </c>
      <c r="D191" s="3">
        <v>43436</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25">
      <c r="A192" s="10">
        <v>565</v>
      </c>
      <c r="B192" s="2" t="s">
        <v>158</v>
      </c>
      <c r="C192" s="2" t="s">
        <v>390</v>
      </c>
      <c r="D192" s="3">
        <v>43437</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25">
      <c r="A193" s="11">
        <v>564</v>
      </c>
      <c r="B193" s="4" t="s">
        <v>53</v>
      </c>
      <c r="C193" s="2" t="s">
        <v>390</v>
      </c>
      <c r="D193" s="3">
        <v>43438</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25">
      <c r="A194" s="10">
        <v>562</v>
      </c>
      <c r="B194" s="2" t="s">
        <v>15</v>
      </c>
      <c r="C194" s="2" t="s">
        <v>390</v>
      </c>
      <c r="D194" s="3">
        <v>43439</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25">
      <c r="A195" s="11">
        <v>563</v>
      </c>
      <c r="B195" s="4" t="s">
        <v>98</v>
      </c>
      <c r="C195" s="2" t="s">
        <v>390</v>
      </c>
      <c r="D195" s="3">
        <v>43440</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25">
      <c r="A196" s="10">
        <v>560</v>
      </c>
      <c r="B196" s="2" t="s">
        <v>24</v>
      </c>
      <c r="C196" s="2" t="s">
        <v>390</v>
      </c>
      <c r="D196" s="3">
        <v>43441</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25">
      <c r="A197" s="11">
        <v>561</v>
      </c>
      <c r="B197" s="4" t="s">
        <v>158</v>
      </c>
      <c r="C197" s="2" t="s">
        <v>390</v>
      </c>
      <c r="D197" s="3">
        <v>43442</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25">
      <c r="A198" s="10">
        <v>559</v>
      </c>
      <c r="B198" s="2" t="s">
        <v>98</v>
      </c>
      <c r="C198" s="2" t="s">
        <v>390</v>
      </c>
      <c r="D198" s="3">
        <v>43443</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25">
      <c r="A199" s="11">
        <v>545</v>
      </c>
      <c r="B199" s="4" t="s">
        <v>24</v>
      </c>
      <c r="C199" s="2" t="s">
        <v>390</v>
      </c>
      <c r="D199" s="3">
        <v>43444</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25">
      <c r="A200" s="10">
        <v>558</v>
      </c>
      <c r="B200" s="2" t="s">
        <v>15</v>
      </c>
      <c r="C200" s="2" t="s">
        <v>390</v>
      </c>
      <c r="D200" s="3">
        <v>43445</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25">
      <c r="A201" s="11">
        <v>557</v>
      </c>
      <c r="B201" s="4" t="s">
        <v>105</v>
      </c>
      <c r="C201" s="2" t="s">
        <v>390</v>
      </c>
      <c r="D201" s="3">
        <v>43446</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25">
      <c r="A202" s="10">
        <v>556</v>
      </c>
      <c r="B202" s="2" t="s">
        <v>15</v>
      </c>
      <c r="C202" s="2" t="s">
        <v>390</v>
      </c>
      <c r="D202" s="3">
        <v>43447</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25">
      <c r="A203" s="11">
        <v>554</v>
      </c>
      <c r="B203" s="4" t="s">
        <v>98</v>
      </c>
      <c r="C203" s="2" t="s">
        <v>390</v>
      </c>
      <c r="D203" s="3">
        <v>43448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25">
      <c r="A204" s="10">
        <v>555</v>
      </c>
      <c r="B204" s="2" t="s">
        <v>24</v>
      </c>
      <c r="C204" s="2" t="s">
        <v>390</v>
      </c>
      <c r="D204" s="3">
        <v>43449</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25">
      <c r="A205" s="11">
        <v>552</v>
      </c>
      <c r="B205" s="4" t="s">
        <v>123</v>
      </c>
      <c r="C205" s="2" t="s">
        <v>390</v>
      </c>
      <c r="D205" s="3">
        <v>43450</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25">
      <c r="A206" s="10">
        <v>553</v>
      </c>
      <c r="B206" s="2" t="s">
        <v>15</v>
      </c>
      <c r="C206" s="2" t="s">
        <v>390</v>
      </c>
      <c r="D206" s="3">
        <v>43451</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25">
      <c r="A207" s="11">
        <v>550</v>
      </c>
      <c r="B207" s="4" t="s">
        <v>105</v>
      </c>
      <c r="C207" s="2" t="s">
        <v>390</v>
      </c>
      <c r="D207" s="3">
        <v>43452</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25">
      <c r="A208" s="10">
        <v>551</v>
      </c>
      <c r="B208" s="2" t="s">
        <v>53</v>
      </c>
      <c r="C208" s="2" t="s">
        <v>390</v>
      </c>
      <c r="D208" s="3">
        <v>43453</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25">
      <c r="A209" s="11">
        <v>548</v>
      </c>
      <c r="B209" s="4" t="s">
        <v>35</v>
      </c>
      <c r="C209" s="2" t="s">
        <v>390</v>
      </c>
      <c r="D209" s="3">
        <v>43454</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25">
      <c r="A210" s="10">
        <v>549</v>
      </c>
      <c r="B210" s="2" t="s">
        <v>15</v>
      </c>
      <c r="C210" s="2" t="s">
        <v>390</v>
      </c>
      <c r="D210" s="3">
        <v>43455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25">
      <c r="A211" s="11">
        <v>527</v>
      </c>
      <c r="B211" s="4" t="s">
        <v>24</v>
      </c>
      <c r="C211" s="2" t="s">
        <v>390</v>
      </c>
      <c r="D211" s="3">
        <v>43456</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25">
      <c r="A212" s="10">
        <v>546</v>
      </c>
      <c r="B212" s="2" t="s">
        <v>105</v>
      </c>
      <c r="C212" s="2" t="s">
        <v>390</v>
      </c>
      <c r="D212" s="3">
        <v>43457</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25">
      <c r="A213" s="11">
        <v>547</v>
      </c>
      <c r="B213" s="4" t="s">
        <v>98</v>
      </c>
      <c r="C213" s="2" t="s">
        <v>390</v>
      </c>
      <c r="D213" s="3">
        <v>43458</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25">
      <c r="A214" s="10">
        <v>544</v>
      </c>
      <c r="B214" s="2" t="s">
        <v>123</v>
      </c>
      <c r="C214" s="2" t="s">
        <v>390</v>
      </c>
      <c r="D214" s="3">
        <v>43459</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25">
      <c r="A215" s="11">
        <v>543</v>
      </c>
      <c r="B215" s="4" t="s">
        <v>35</v>
      </c>
      <c r="C215" s="2" t="s">
        <v>390</v>
      </c>
      <c r="D215" s="3">
        <v>43460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25">
      <c r="A216" s="10">
        <v>541</v>
      </c>
      <c r="B216" s="2" t="s">
        <v>15</v>
      </c>
      <c r="C216" s="2" t="s">
        <v>390</v>
      </c>
      <c r="D216" s="3">
        <v>43461</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25">
      <c r="A217" s="11">
        <v>542</v>
      </c>
      <c r="B217" s="4" t="s">
        <v>98</v>
      </c>
      <c r="C217" s="2" t="s">
        <v>390</v>
      </c>
      <c r="D217" s="3">
        <v>43462</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25">
      <c r="A218" s="10">
        <v>540</v>
      </c>
      <c r="B218" s="2" t="s">
        <v>202</v>
      </c>
      <c r="C218" s="2" t="s">
        <v>390</v>
      </c>
      <c r="D218" s="3">
        <v>43463</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25">
      <c r="A219" s="11">
        <v>539</v>
      </c>
      <c r="B219" s="4" t="s">
        <v>35</v>
      </c>
      <c r="C219" s="2" t="s">
        <v>390</v>
      </c>
      <c r="D219" s="3">
        <v>43464</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25">
      <c r="A220" s="10">
        <v>537</v>
      </c>
      <c r="B220" s="2" t="s">
        <v>161</v>
      </c>
      <c r="C220" s="2" t="s">
        <v>390</v>
      </c>
      <c r="D220" s="3">
        <v>43465</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25">
      <c r="A221" s="11">
        <v>538</v>
      </c>
      <c r="B221" s="4" t="s">
        <v>105</v>
      </c>
      <c r="C221" s="2" t="s">
        <v>423</v>
      </c>
      <c r="D221" s="3">
        <v>43466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25">
      <c r="A222" s="10">
        <v>536</v>
      </c>
      <c r="B222" s="2" t="s">
        <v>202</v>
      </c>
      <c r="C222" s="2" t="s">
        <v>423</v>
      </c>
      <c r="D222" s="3">
        <v>43467</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25">
      <c r="A223" s="11">
        <v>535</v>
      </c>
      <c r="B223" s="4" t="s">
        <v>35</v>
      </c>
      <c r="C223" s="2" t="s">
        <v>423</v>
      </c>
      <c r="D223" s="3">
        <v>43468</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25">
      <c r="A224" s="10">
        <v>533</v>
      </c>
      <c r="B224" s="2" t="s">
        <v>202</v>
      </c>
      <c r="C224" s="2" t="s">
        <v>423</v>
      </c>
      <c r="D224" s="3">
        <v>43469</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25">
      <c r="A225" s="11">
        <v>534</v>
      </c>
      <c r="B225" s="4" t="s">
        <v>105</v>
      </c>
      <c r="C225" s="2" t="s">
        <v>423</v>
      </c>
      <c r="D225" s="3">
        <v>43470</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25">
      <c r="A226" s="10">
        <v>531</v>
      </c>
      <c r="B226" s="2" t="s">
        <v>161</v>
      </c>
      <c r="C226" s="2" t="s">
        <v>423</v>
      </c>
      <c r="D226" s="3">
        <v>43471</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25">
      <c r="A227" s="11">
        <v>532</v>
      </c>
      <c r="B227" s="4" t="s">
        <v>42</v>
      </c>
      <c r="C227" s="2" t="s">
        <v>423</v>
      </c>
      <c r="D227" s="3">
        <v>43472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25">
      <c r="A228" s="10">
        <v>530</v>
      </c>
      <c r="B228" s="2" t="s">
        <v>15</v>
      </c>
      <c r="C228" s="2" t="s">
        <v>423</v>
      </c>
      <c r="D228" s="3">
        <v>43473</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25">
      <c r="A229" s="11">
        <v>529</v>
      </c>
      <c r="B229" s="4" t="s">
        <v>161</v>
      </c>
      <c r="C229" s="2" t="s">
        <v>423</v>
      </c>
      <c r="D229" s="3">
        <v>43474</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25">
      <c r="A230" s="10">
        <v>528</v>
      </c>
      <c r="B230" s="2" t="s">
        <v>42</v>
      </c>
      <c r="C230" s="2" t="s">
        <v>423</v>
      </c>
      <c r="D230" s="3">
        <v>43475</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25">
      <c r="A231" s="11">
        <v>526</v>
      </c>
      <c r="B231" s="4" t="s">
        <v>202</v>
      </c>
      <c r="C231" s="2" t="s">
        <v>423</v>
      </c>
      <c r="D231" s="3">
        <v>43476</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25">
      <c r="A232" s="10">
        <v>525</v>
      </c>
      <c r="B232" s="2" t="s">
        <v>105</v>
      </c>
      <c r="C232" s="2" t="s">
        <v>423</v>
      </c>
      <c r="D232" s="3">
        <v>43477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25">
      <c r="A233" s="11">
        <v>523</v>
      </c>
      <c r="B233" s="4" t="s">
        <v>35</v>
      </c>
      <c r="C233" s="2" t="s">
        <v>423</v>
      </c>
      <c r="D233" s="3">
        <v>43478</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25">
      <c r="A234" s="10">
        <v>524</v>
      </c>
      <c r="B234" s="2" t="s">
        <v>15</v>
      </c>
      <c r="C234" s="2" t="s">
        <v>423</v>
      </c>
      <c r="D234" s="3">
        <v>43479</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25">
      <c r="A235" s="11">
        <v>521</v>
      </c>
      <c r="B235" s="4" t="s">
        <v>98</v>
      </c>
      <c r="C235" s="2" t="s">
        <v>423</v>
      </c>
      <c r="D235" s="3">
        <v>43480</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25">
      <c r="A236" s="10">
        <v>522</v>
      </c>
      <c r="B236" s="2" t="s">
        <v>24</v>
      </c>
      <c r="C236" s="2" t="s">
        <v>423</v>
      </c>
      <c r="D236" s="3">
        <v>43481</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25">
      <c r="A237" s="11">
        <v>520</v>
      </c>
      <c r="B237" s="4" t="s">
        <v>42</v>
      </c>
      <c r="C237" s="2" t="s">
        <v>423</v>
      </c>
      <c r="D237" s="3">
        <v>43482</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25">
      <c r="A238" s="10">
        <v>519</v>
      </c>
      <c r="B238" s="2" t="s">
        <v>98</v>
      </c>
      <c r="C238" s="2" t="s">
        <v>423</v>
      </c>
      <c r="D238" s="3">
        <v>43483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25">
      <c r="A239" s="11">
        <v>518</v>
      </c>
      <c r="B239" s="4" t="s">
        <v>24</v>
      </c>
      <c r="C239" s="2" t="s">
        <v>423</v>
      </c>
      <c r="D239" s="3">
        <v>43484</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25">
      <c r="A240" s="10">
        <v>517</v>
      </c>
      <c r="B240" s="2" t="s">
        <v>105</v>
      </c>
      <c r="C240" s="2" t="s">
        <v>423</v>
      </c>
      <c r="D240" s="3">
        <v>43485</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25">
      <c r="A241" s="11">
        <v>516</v>
      </c>
      <c r="B241" s="4" t="s">
        <v>15</v>
      </c>
      <c r="C241" s="2" t="s">
        <v>423</v>
      </c>
      <c r="D241" s="3">
        <v>43486</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25">
      <c r="A242" s="10">
        <v>515</v>
      </c>
      <c r="B242" s="2" t="s">
        <v>15</v>
      </c>
      <c r="C242" s="2" t="s">
        <v>423</v>
      </c>
      <c r="D242" s="3">
        <v>43487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25">
      <c r="A243" s="11">
        <v>514</v>
      </c>
      <c r="B243" s="4" t="s">
        <v>24</v>
      </c>
      <c r="C243" s="2" t="s">
        <v>423</v>
      </c>
      <c r="D243" s="3">
        <v>43488</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25">
      <c r="A244" s="10">
        <v>512</v>
      </c>
      <c r="B244" s="2" t="s">
        <v>123</v>
      </c>
      <c r="C244" s="2" t="s">
        <v>423</v>
      </c>
      <c r="D244" s="3">
        <v>43489</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25">
      <c r="A245" s="11">
        <v>513</v>
      </c>
      <c r="B245" s="4" t="s">
        <v>15</v>
      </c>
      <c r="C245" s="2" t="s">
        <v>423</v>
      </c>
      <c r="D245" s="3">
        <v>43490</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25">
      <c r="A246" s="10">
        <v>510</v>
      </c>
      <c r="B246" s="2" t="s">
        <v>105</v>
      </c>
      <c r="C246" s="2" t="s">
        <v>423</v>
      </c>
      <c r="D246" s="3">
        <v>43491</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25">
      <c r="A247" s="11">
        <v>511</v>
      </c>
      <c r="B247" s="4" t="s">
        <v>24</v>
      </c>
      <c r="C247" s="2" t="s">
        <v>423</v>
      </c>
      <c r="D247" s="3">
        <v>43492</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25">
      <c r="A248" s="10">
        <v>508</v>
      </c>
      <c r="B248" s="2" t="s">
        <v>15</v>
      </c>
      <c r="C248" s="2" t="s">
        <v>423</v>
      </c>
      <c r="D248" s="3">
        <v>43493</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25">
      <c r="A249" s="11">
        <v>509</v>
      </c>
      <c r="B249" s="4" t="s">
        <v>123</v>
      </c>
      <c r="C249" s="2" t="s">
        <v>423</v>
      </c>
      <c r="D249" s="3">
        <v>43494</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25">
      <c r="A250" s="10">
        <v>506</v>
      </c>
      <c r="B250" s="2" t="s">
        <v>24</v>
      </c>
      <c r="C250" s="2" t="s">
        <v>423</v>
      </c>
      <c r="D250" s="3">
        <v>43495</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25">
      <c r="A251" s="11">
        <v>507</v>
      </c>
      <c r="B251" s="4" t="s">
        <v>181</v>
      </c>
      <c r="C251" s="2" t="s">
        <v>423</v>
      </c>
      <c r="D251" s="3">
        <v>43496</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25">
      <c r="A252" s="10">
        <v>505</v>
      </c>
      <c r="B252" s="2" t="s">
        <v>123</v>
      </c>
      <c r="C252" s="2" t="s">
        <v>423</v>
      </c>
      <c r="D252" s="3">
        <v>43497</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25">
      <c r="A253" s="11">
        <v>503</v>
      </c>
      <c r="B253" s="4" t="s">
        <v>53</v>
      </c>
      <c r="C253" s="2" t="s">
        <v>423</v>
      </c>
      <c r="D253" s="3">
        <v>43498</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25">
      <c r="A254" s="10">
        <v>504</v>
      </c>
      <c r="B254" s="2" t="s">
        <v>24</v>
      </c>
      <c r="C254" s="2" t="s">
        <v>423</v>
      </c>
      <c r="D254" s="3">
        <v>43499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25">
      <c r="A255" s="11">
        <v>501</v>
      </c>
      <c r="B255" s="4" t="s">
        <v>202</v>
      </c>
      <c r="C255" s="2" t="s">
        <v>423</v>
      </c>
      <c r="D255" s="3">
        <v>43500</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25">
      <c r="A256" s="10">
        <v>502</v>
      </c>
      <c r="B256" s="2" t="s">
        <v>35</v>
      </c>
      <c r="C256" s="2" t="s">
        <v>423</v>
      </c>
      <c r="D256" s="3">
        <v>43501</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25">
      <c r="A257" s="11">
        <v>499</v>
      </c>
      <c r="B257" s="4" t="s">
        <v>181</v>
      </c>
      <c r="C257" s="2" t="s">
        <v>423</v>
      </c>
      <c r="D257" s="3">
        <v>43502</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25">
      <c r="A258" s="10">
        <v>500</v>
      </c>
      <c r="B258" s="2" t="s">
        <v>53</v>
      </c>
      <c r="C258" s="2" t="s">
        <v>423</v>
      </c>
      <c r="D258" s="3">
        <v>43503</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25">
      <c r="A259" s="11">
        <v>498</v>
      </c>
      <c r="B259" s="4" t="s">
        <v>202</v>
      </c>
      <c r="C259" s="2" t="s">
        <v>423</v>
      </c>
      <c r="D259" s="3">
        <v>43504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25">
      <c r="A260" s="10">
        <v>496</v>
      </c>
      <c r="B260" s="2" t="s">
        <v>53</v>
      </c>
      <c r="C260" s="2" t="s">
        <v>423</v>
      </c>
      <c r="D260" s="3">
        <v>43505</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25">
      <c r="A261" s="11">
        <v>497</v>
      </c>
      <c r="B261" s="4" t="s">
        <v>216</v>
      </c>
      <c r="C261" s="2" t="s">
        <v>423</v>
      </c>
      <c r="D261" s="3">
        <v>43506</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25">
      <c r="A262" s="10">
        <v>494</v>
      </c>
      <c r="B262" s="2" t="s">
        <v>181</v>
      </c>
      <c r="C262" s="2" t="s">
        <v>423</v>
      </c>
      <c r="D262" s="3">
        <v>43507</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25">
      <c r="A263" s="11">
        <v>495</v>
      </c>
      <c r="B263" s="4" t="s">
        <v>105</v>
      </c>
      <c r="C263" s="2" t="s">
        <v>423</v>
      </c>
      <c r="D263" s="3">
        <v>43508</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25">
      <c r="A264" s="10">
        <v>493</v>
      </c>
      <c r="B264" s="2" t="s">
        <v>53</v>
      </c>
      <c r="C264" s="2" t="s">
        <v>423</v>
      </c>
      <c r="D264" s="3">
        <v>43509</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25">
      <c r="A265" s="11">
        <v>491</v>
      </c>
      <c r="B265" s="4" t="s">
        <v>216</v>
      </c>
      <c r="C265" s="2" t="s">
        <v>423</v>
      </c>
      <c r="D265" s="3">
        <v>43510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25">
      <c r="A266" s="10">
        <v>492</v>
      </c>
      <c r="B266" s="2" t="s">
        <v>105</v>
      </c>
      <c r="C266" s="2" t="s">
        <v>423</v>
      </c>
      <c r="D266" s="3">
        <v>43511</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25">
      <c r="A267" s="11">
        <v>489</v>
      </c>
      <c r="B267" s="4" t="s">
        <v>35</v>
      </c>
      <c r="C267" s="2" t="s">
        <v>423</v>
      </c>
      <c r="D267" s="3">
        <v>43512</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25">
      <c r="A268" s="10">
        <v>490</v>
      </c>
      <c r="B268" s="2" t="s">
        <v>15</v>
      </c>
      <c r="C268" s="2" t="s">
        <v>423</v>
      </c>
      <c r="D268" s="3">
        <v>43513</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25">
      <c r="A269" s="11">
        <v>488</v>
      </c>
      <c r="B269" s="4" t="s">
        <v>105</v>
      </c>
      <c r="C269" s="2" t="s">
        <v>423</v>
      </c>
      <c r="D269" s="3">
        <v>43514</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25">
      <c r="A270" s="10">
        <v>487</v>
      </c>
      <c r="B270" s="2" t="s">
        <v>202</v>
      </c>
      <c r="C270" s="2" t="s">
        <v>423</v>
      </c>
      <c r="D270" s="3">
        <v>43515</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25">
      <c r="A271" s="11">
        <v>485</v>
      </c>
      <c r="B271" s="4" t="s">
        <v>35</v>
      </c>
      <c r="C271" s="2" t="s">
        <v>423</v>
      </c>
      <c r="D271" s="3">
        <v>43516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25">
      <c r="A272" s="10">
        <v>486</v>
      </c>
      <c r="B272" s="2" t="s">
        <v>216</v>
      </c>
      <c r="C272" s="2" t="s">
        <v>423</v>
      </c>
      <c r="D272" s="3">
        <v>43517</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25">
      <c r="A273" s="11">
        <v>484</v>
      </c>
      <c r="B273" s="4" t="s">
        <v>15</v>
      </c>
      <c r="C273" s="2" t="s">
        <v>423</v>
      </c>
      <c r="D273" s="3">
        <v>43518</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25">
      <c r="A274" s="10">
        <v>482</v>
      </c>
      <c r="B274" s="2" t="s">
        <v>202</v>
      </c>
      <c r="C274" s="2" t="s">
        <v>423</v>
      </c>
      <c r="D274" s="3">
        <v>43519</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25">
      <c r="A275" s="11">
        <v>483</v>
      </c>
      <c r="B275" s="4" t="s">
        <v>35</v>
      </c>
      <c r="C275" s="2" t="s">
        <v>423</v>
      </c>
      <c r="D275" s="3">
        <v>43520</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25">
      <c r="A276" s="10">
        <v>481</v>
      </c>
      <c r="B276" s="2" t="s">
        <v>105</v>
      </c>
      <c r="C276" s="2" t="s">
        <v>423</v>
      </c>
      <c r="D276" s="3">
        <v>43521</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25">
      <c r="A277" s="11">
        <v>479</v>
      </c>
      <c r="B277" s="4" t="s">
        <v>15</v>
      </c>
      <c r="C277" s="2" t="s">
        <v>423</v>
      </c>
      <c r="D277" s="3">
        <v>43522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25">
      <c r="A278" s="10">
        <v>480</v>
      </c>
      <c r="B278" s="2" t="s">
        <v>35</v>
      </c>
      <c r="C278" s="2" t="s">
        <v>423</v>
      </c>
      <c r="D278" s="3">
        <v>43523</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25">
      <c r="A279" s="11">
        <v>478</v>
      </c>
      <c r="B279" s="4" t="s">
        <v>181</v>
      </c>
      <c r="C279" s="2" t="s">
        <v>423</v>
      </c>
      <c r="D279" s="3">
        <v>43524</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25">
      <c r="A280" s="10">
        <v>477</v>
      </c>
      <c r="B280" s="2"/>
      <c r="C280" s="2" t="s">
        <v>423</v>
      </c>
      <c r="D280" s="3">
        <v>43525</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25">
      <c r="A281" s="11">
        <v>476</v>
      </c>
      <c r="B281" s="4" t="s">
        <v>222</v>
      </c>
      <c r="C281" s="2" t="s">
        <v>423</v>
      </c>
      <c r="D281" s="3">
        <v>43526</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25">
      <c r="A282" s="10">
        <v>475</v>
      </c>
      <c r="B282" s="2"/>
      <c r="C282" s="2" t="s">
        <v>423</v>
      </c>
      <c r="D282" s="3">
        <v>43527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25">
      <c r="A283" s="11">
        <v>473</v>
      </c>
      <c r="B283" s="4" t="s">
        <v>226</v>
      </c>
      <c r="C283" s="2" t="s">
        <v>423</v>
      </c>
      <c r="D283" s="3">
        <v>43528</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25">
      <c r="A284" s="10">
        <v>474</v>
      </c>
      <c r="B284" s="2" t="s">
        <v>226</v>
      </c>
      <c r="C284" s="2" t="s">
        <v>423</v>
      </c>
      <c r="D284" s="3">
        <v>43529</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25">
      <c r="A285" s="11">
        <v>471</v>
      </c>
      <c r="B285" s="4" t="s">
        <v>222</v>
      </c>
      <c r="C285" s="2" t="s">
        <v>423</v>
      </c>
      <c r="D285" s="3">
        <v>43530</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25">
      <c r="A286" s="10">
        <v>472</v>
      </c>
      <c r="B286" s="2" t="s">
        <v>222</v>
      </c>
      <c r="C286" s="2" t="s">
        <v>423</v>
      </c>
      <c r="D286" s="3">
        <v>43531</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25">
      <c r="A287" s="11">
        <v>469</v>
      </c>
      <c r="B287" s="4"/>
      <c r="C287" s="2" t="s">
        <v>423</v>
      </c>
      <c r="D287" s="3">
        <v>43532</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25">
      <c r="A288" s="10">
        <v>470</v>
      </c>
      <c r="B288" s="2"/>
      <c r="C288" s="2" t="s">
        <v>423</v>
      </c>
      <c r="D288" s="3">
        <v>43533</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25">
      <c r="A289" s="11">
        <v>468</v>
      </c>
      <c r="B289" s="4" t="s">
        <v>226</v>
      </c>
      <c r="C289" s="2" t="s">
        <v>423</v>
      </c>
      <c r="D289" s="3">
        <v>43534</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25">
      <c r="A290" s="10">
        <v>467</v>
      </c>
      <c r="B290" s="2"/>
      <c r="C290" s="2" t="s">
        <v>423</v>
      </c>
      <c r="D290" s="3">
        <v>43535</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25">
      <c r="A291" s="11">
        <v>466</v>
      </c>
      <c r="B291" s="4" t="s">
        <v>226</v>
      </c>
      <c r="C291" s="2" t="s">
        <v>423</v>
      </c>
      <c r="D291" s="3">
        <v>43536</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25">
      <c r="A292" s="10">
        <v>465</v>
      </c>
      <c r="B292" s="2" t="s">
        <v>222</v>
      </c>
      <c r="C292" s="2" t="s">
        <v>423</v>
      </c>
      <c r="D292" s="3">
        <v>43537</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25">
      <c r="A293" s="11">
        <v>464</v>
      </c>
      <c r="B293" s="4" t="s">
        <v>226</v>
      </c>
      <c r="C293" s="2" t="s">
        <v>423</v>
      </c>
      <c r="D293" s="3">
        <v>43538</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25">
      <c r="A294" s="10">
        <v>462</v>
      </c>
      <c r="B294" s="2"/>
      <c r="C294" s="2" t="s">
        <v>423</v>
      </c>
      <c r="D294" s="3">
        <v>43539</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25">
      <c r="A295" s="11">
        <v>463</v>
      </c>
      <c r="B295" s="4"/>
      <c r="C295" s="2" t="s">
        <v>423</v>
      </c>
      <c r="D295" s="3">
        <v>43540</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25">
      <c r="A296" s="10">
        <v>460</v>
      </c>
      <c r="B296" s="2" t="s">
        <v>222</v>
      </c>
      <c r="C296" s="2" t="s">
        <v>423</v>
      </c>
      <c r="D296" s="3">
        <v>43541</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25">
      <c r="A297" s="11">
        <v>461</v>
      </c>
      <c r="B297" s="4" t="s">
        <v>222</v>
      </c>
      <c r="C297" s="2" t="s">
        <v>423</v>
      </c>
      <c r="D297" s="3">
        <v>43542</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25">
      <c r="A298" s="10">
        <v>459</v>
      </c>
      <c r="B298" s="2" t="s">
        <v>226</v>
      </c>
      <c r="C298" s="2" t="s">
        <v>423</v>
      </c>
      <c r="D298" s="3">
        <v>43543</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25">
      <c r="A299" s="11">
        <v>458</v>
      </c>
      <c r="B299" s="4" t="s">
        <v>222</v>
      </c>
      <c r="C299" s="2" t="s">
        <v>423</v>
      </c>
      <c r="D299" s="3">
        <v>43544</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25">
      <c r="A300" s="10">
        <v>457</v>
      </c>
      <c r="B300" s="2" t="s">
        <v>24</v>
      </c>
      <c r="C300" s="2" t="s">
        <v>423</v>
      </c>
      <c r="D300" s="3">
        <v>43545</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25">
      <c r="A301" s="11">
        <v>456</v>
      </c>
      <c r="B301" s="4" t="s">
        <v>24</v>
      </c>
      <c r="C301" s="2" t="s">
        <v>423</v>
      </c>
      <c r="D301" s="3">
        <v>43546</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25">
      <c r="A302" s="10">
        <v>455</v>
      </c>
      <c r="B302" s="2" t="s">
        <v>35</v>
      </c>
      <c r="C302" s="2" t="s">
        <v>423</v>
      </c>
      <c r="D302" s="3">
        <v>43547</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25">
      <c r="A303" s="11">
        <v>454</v>
      </c>
      <c r="B303" s="4" t="s">
        <v>35</v>
      </c>
      <c r="C303" s="2" t="s">
        <v>423</v>
      </c>
      <c r="D303" s="3">
        <v>43548</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25">
      <c r="A304" s="10">
        <v>451</v>
      </c>
      <c r="B304" s="2" t="s">
        <v>42</v>
      </c>
      <c r="C304" s="2" t="s">
        <v>423</v>
      </c>
      <c r="D304" s="3">
        <v>43549</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25">
      <c r="A305" s="11">
        <v>453</v>
      </c>
      <c r="B305" s="4" t="s">
        <v>53</v>
      </c>
      <c r="C305" s="2" t="s">
        <v>423</v>
      </c>
      <c r="D305" s="3">
        <v>43550</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25">
      <c r="A306" s="10">
        <v>450</v>
      </c>
      <c r="B306" s="2" t="s">
        <v>238</v>
      </c>
      <c r="C306" s="2" t="s">
        <v>423</v>
      </c>
      <c r="D306" s="3">
        <v>43551</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25">
      <c r="A307" s="11">
        <v>452</v>
      </c>
      <c r="B307" s="4" t="s">
        <v>105</v>
      </c>
      <c r="C307" s="2" t="s">
        <v>423</v>
      </c>
      <c r="D307" s="3">
        <v>43552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25">
      <c r="A308" s="10">
        <v>449</v>
      </c>
      <c r="B308" s="2" t="s">
        <v>53</v>
      </c>
      <c r="C308" s="2" t="s">
        <v>423</v>
      </c>
      <c r="D308" s="3">
        <v>43553</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25">
      <c r="A309" s="11">
        <v>412</v>
      </c>
      <c r="B309" s="4" t="s">
        <v>238</v>
      </c>
      <c r="C309" s="2" t="s">
        <v>423</v>
      </c>
      <c r="D309" s="3">
        <v>43554</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25">
      <c r="A310" s="10">
        <v>445</v>
      </c>
      <c r="B310" s="2" t="s">
        <v>181</v>
      </c>
      <c r="C310" s="2" t="s">
        <v>423</v>
      </c>
      <c r="D310" s="3">
        <v>43555</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25">
      <c r="A311" s="11">
        <v>447</v>
      </c>
      <c r="B311" s="4" t="s">
        <v>15</v>
      </c>
      <c r="C311" s="2" t="s">
        <v>423</v>
      </c>
      <c r="D311" s="3">
        <v>43556</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25">
      <c r="A312" s="10">
        <v>429</v>
      </c>
      <c r="B312" s="2" t="s">
        <v>105</v>
      </c>
      <c r="C312" s="2" t="s">
        <v>423</v>
      </c>
      <c r="D312" s="3">
        <v>43557</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25">
      <c r="A313" s="11">
        <v>446</v>
      </c>
      <c r="B313" s="4" t="s">
        <v>98</v>
      </c>
      <c r="C313" s="2" t="s">
        <v>423</v>
      </c>
      <c r="D313" s="3">
        <v>43558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25">
      <c r="A314" s="10">
        <v>444</v>
      </c>
      <c r="B314" s="2" t="s">
        <v>15</v>
      </c>
      <c r="C314" s="2" t="s">
        <v>423</v>
      </c>
      <c r="D314" s="3">
        <v>43559</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25">
      <c r="A315" s="11">
        <v>441</v>
      </c>
      <c r="B315" s="4" t="s">
        <v>181</v>
      </c>
      <c r="C315" s="2" t="s">
        <v>423</v>
      </c>
      <c r="D315" s="3">
        <v>43560</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25">
      <c r="A316" s="10">
        <v>442</v>
      </c>
      <c r="B316" s="2" t="s">
        <v>47</v>
      </c>
      <c r="C316" s="2" t="s">
        <v>423</v>
      </c>
      <c r="D316" s="3">
        <v>43561</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25">
      <c r="A317" s="11">
        <v>439</v>
      </c>
      <c r="B317" s="4" t="s">
        <v>42</v>
      </c>
      <c r="C317" s="2" t="s">
        <v>423</v>
      </c>
      <c r="D317" s="3">
        <v>43562</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25">
      <c r="A318" s="10">
        <v>440</v>
      </c>
      <c r="B318" s="2" t="s">
        <v>123</v>
      </c>
      <c r="C318" s="2" t="s">
        <v>423</v>
      </c>
      <c r="D318" s="3">
        <v>43563</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25">
      <c r="A319" s="11">
        <v>438</v>
      </c>
      <c r="B319" s="4" t="s">
        <v>35</v>
      </c>
      <c r="C319" s="2" t="s">
        <v>423</v>
      </c>
      <c r="D319" s="3">
        <v>43564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25">
      <c r="A320" s="10">
        <v>436</v>
      </c>
      <c r="B320" s="2" t="s">
        <v>123</v>
      </c>
      <c r="C320" s="2" t="s">
        <v>423</v>
      </c>
      <c r="D320" s="3">
        <v>43565</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25">
      <c r="A321" s="11">
        <v>437</v>
      </c>
      <c r="B321" s="4" t="s">
        <v>42</v>
      </c>
      <c r="C321" s="2" t="s">
        <v>423</v>
      </c>
      <c r="D321" s="3">
        <v>43566</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25">
      <c r="A322" s="10">
        <v>435</v>
      </c>
      <c r="B322" s="2" t="s">
        <v>53</v>
      </c>
      <c r="C322" s="2" t="s">
        <v>423</v>
      </c>
      <c r="D322" s="3">
        <v>43567</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25">
      <c r="A323" s="11">
        <v>433</v>
      </c>
      <c r="B323" s="4" t="s">
        <v>47</v>
      </c>
      <c r="C323" s="2" t="s">
        <v>423</v>
      </c>
      <c r="D323" s="3">
        <v>43568</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25">
      <c r="A324" s="10">
        <v>434</v>
      </c>
      <c r="B324" s="2" t="s">
        <v>15</v>
      </c>
      <c r="C324" s="2" t="s">
        <v>423</v>
      </c>
      <c r="D324" s="3">
        <v>43569</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25">
      <c r="A325" s="11">
        <v>448</v>
      </c>
      <c r="B325" s="4" t="s">
        <v>123</v>
      </c>
      <c r="C325" s="2" t="s">
        <v>423</v>
      </c>
      <c r="D325" s="3">
        <v>43570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25">
      <c r="A326" s="10">
        <v>430</v>
      </c>
      <c r="B326" s="2" t="s">
        <v>15</v>
      </c>
      <c r="C326" s="2" t="s">
        <v>423</v>
      </c>
      <c r="D326" s="3">
        <v>43571</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25">
      <c r="A327" s="11">
        <v>431</v>
      </c>
      <c r="B327" s="4" t="s">
        <v>47</v>
      </c>
      <c r="C327" s="2" t="s">
        <v>423</v>
      </c>
      <c r="D327" s="3">
        <v>43572</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25">
      <c r="A328" s="10">
        <v>428</v>
      </c>
      <c r="B328" s="2" t="s">
        <v>53</v>
      </c>
      <c r="C328" s="2" t="s">
        <v>423</v>
      </c>
      <c r="D328" s="3">
        <v>43573</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25">
      <c r="A329" s="11">
        <v>427</v>
      </c>
      <c r="B329" s="4" t="s">
        <v>24</v>
      </c>
      <c r="C329" s="2" t="s">
        <v>423</v>
      </c>
      <c r="D329" s="3">
        <v>43574</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25">
      <c r="A330" s="10">
        <v>425</v>
      </c>
      <c r="B330" s="2" t="s">
        <v>98</v>
      </c>
      <c r="C330" s="2" t="s">
        <v>423</v>
      </c>
      <c r="D330" s="3">
        <v>43575</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25">
      <c r="A331" s="11">
        <v>426</v>
      </c>
      <c r="B331" s="4" t="s">
        <v>42</v>
      </c>
      <c r="C331" s="2" t="s">
        <v>423</v>
      </c>
      <c r="D331" s="3">
        <v>43576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25">
      <c r="A332" s="10">
        <v>423</v>
      </c>
      <c r="B332" s="2" t="s">
        <v>53</v>
      </c>
      <c r="C332" s="2" t="s">
        <v>423</v>
      </c>
      <c r="D332" s="3">
        <v>43577</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25">
      <c r="A333" s="11">
        <v>424</v>
      </c>
      <c r="B333" s="4" t="s">
        <v>158</v>
      </c>
      <c r="C333" s="2" t="s">
        <v>423</v>
      </c>
      <c r="D333" s="3">
        <v>43578</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25">
      <c r="A334" s="10">
        <v>422</v>
      </c>
      <c r="B334" s="2" t="s">
        <v>42</v>
      </c>
      <c r="C334" s="2" t="s">
        <v>423</v>
      </c>
      <c r="D334" s="3">
        <v>43579</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25">
      <c r="A335" s="11">
        <v>420</v>
      </c>
      <c r="B335" s="4" t="s">
        <v>47</v>
      </c>
      <c r="C335" s="2" t="s">
        <v>423</v>
      </c>
      <c r="D335" s="3">
        <v>43580</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25">
      <c r="A336" s="10">
        <v>421</v>
      </c>
      <c r="B336" s="2" t="s">
        <v>15</v>
      </c>
      <c r="C336" s="2" t="s">
        <v>423</v>
      </c>
      <c r="D336" s="3">
        <v>43581</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25">
      <c r="A337" s="11">
        <v>418</v>
      </c>
      <c r="B337" s="4" t="s">
        <v>98</v>
      </c>
      <c r="C337" s="2" t="s">
        <v>423</v>
      </c>
      <c r="D337" s="3">
        <v>43582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25">
      <c r="A338" s="10">
        <v>419</v>
      </c>
      <c r="B338" s="2" t="s">
        <v>158</v>
      </c>
      <c r="C338" s="2" t="s">
        <v>423</v>
      </c>
      <c r="D338" s="3">
        <v>43583</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25">
      <c r="A339" s="11">
        <v>416</v>
      </c>
      <c r="B339" s="4" t="s">
        <v>47</v>
      </c>
      <c r="C339" s="2" t="s">
        <v>423</v>
      </c>
      <c r="D339" s="3">
        <v>43584</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25">
      <c r="A340" s="10">
        <v>417</v>
      </c>
      <c r="B340" s="2" t="s">
        <v>15</v>
      </c>
      <c r="C340" s="2" t="s">
        <v>423</v>
      </c>
      <c r="D340" s="3">
        <v>43585</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25">
      <c r="A341" s="11">
        <v>415</v>
      </c>
      <c r="B341" s="4" t="s">
        <v>24</v>
      </c>
      <c r="C341" s="2" t="s">
        <v>423</v>
      </c>
      <c r="D341" s="3">
        <v>43586</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25">
      <c r="A342" s="10">
        <v>414</v>
      </c>
      <c r="B342" s="2" t="s">
        <v>98</v>
      </c>
      <c r="C342" s="2" t="s">
        <v>423</v>
      </c>
      <c r="D342" s="3">
        <v>43587</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25">
      <c r="A343" s="11">
        <v>413</v>
      </c>
      <c r="B343" s="4" t="s">
        <v>24</v>
      </c>
      <c r="C343" s="2" t="s">
        <v>423</v>
      </c>
      <c r="D343" s="3">
        <v>43588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25">
      <c r="A344" s="10">
        <v>411</v>
      </c>
      <c r="B344" s="2" t="s">
        <v>105</v>
      </c>
      <c r="C344" s="2" t="s">
        <v>423</v>
      </c>
      <c r="D344" s="3">
        <v>43589</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25">
      <c r="A345" s="11">
        <v>443</v>
      </c>
      <c r="B345" s="4" t="s">
        <v>35</v>
      </c>
      <c r="C345" s="2" t="s">
        <v>423</v>
      </c>
      <c r="D345" s="3">
        <v>43590</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25">
      <c r="A346" s="10">
        <v>410</v>
      </c>
      <c r="B346" s="2" t="s">
        <v>98</v>
      </c>
      <c r="C346" s="2" t="s">
        <v>423</v>
      </c>
      <c r="D346" s="3">
        <v>43591</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25">
      <c r="A347" s="11">
        <v>408</v>
      </c>
      <c r="B347" s="4" t="s">
        <v>35</v>
      </c>
      <c r="C347" s="2" t="s">
        <v>423</v>
      </c>
      <c r="D347" s="3">
        <v>43592</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25">
      <c r="A348" s="10">
        <v>409</v>
      </c>
      <c r="B348" s="2" t="s">
        <v>123</v>
      </c>
      <c r="C348" s="2" t="s">
        <v>423</v>
      </c>
      <c r="D348" s="3">
        <v>43593</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25">
      <c r="A349" s="11">
        <v>406</v>
      </c>
      <c r="B349" s="4" t="s">
        <v>24</v>
      </c>
      <c r="C349" s="2" t="s">
        <v>423</v>
      </c>
      <c r="D349" s="3">
        <v>43594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25">
      <c r="A350" s="10">
        <v>407</v>
      </c>
      <c r="B350" s="2" t="s">
        <v>105</v>
      </c>
      <c r="C350" s="2" t="s">
        <v>423</v>
      </c>
      <c r="D350" s="3">
        <v>43595</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25">
      <c r="A351" s="11">
        <v>405</v>
      </c>
      <c r="B351" s="4" t="s">
        <v>53</v>
      </c>
      <c r="C351" s="2" t="s">
        <v>423</v>
      </c>
      <c r="D351" s="3">
        <v>43596</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25">
      <c r="A352" s="10">
        <v>404</v>
      </c>
      <c r="B352" s="2" t="s">
        <v>35</v>
      </c>
      <c r="C352" s="2" t="s">
        <v>423</v>
      </c>
      <c r="D352" s="3">
        <v>43597</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25">
      <c r="A353" s="11">
        <v>402</v>
      </c>
      <c r="B353" s="4" t="s">
        <v>42</v>
      </c>
      <c r="C353" s="2" t="s">
        <v>423</v>
      </c>
      <c r="D353" s="3">
        <v>43598</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25">
      <c r="A354" s="10">
        <v>403</v>
      </c>
      <c r="B354" s="2" t="s">
        <v>47</v>
      </c>
      <c r="C354" s="2" t="s">
        <v>423</v>
      </c>
      <c r="D354" s="3">
        <v>43599</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25">
      <c r="A355" s="11">
        <v>400</v>
      </c>
      <c r="B355" s="4" t="s">
        <v>123</v>
      </c>
      <c r="C355" s="2" t="s">
        <v>423</v>
      </c>
      <c r="D355" s="3">
        <v>43600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25">
      <c r="A356" s="10">
        <v>401</v>
      </c>
      <c r="B356" s="2" t="s">
        <v>105</v>
      </c>
      <c r="C356" s="2" t="s">
        <v>423</v>
      </c>
      <c r="D356" s="3">
        <v>43601</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25">
      <c r="A357" s="11">
        <v>399</v>
      </c>
      <c r="B357" s="4" t="s">
        <v>98</v>
      </c>
      <c r="C357" s="2" t="s">
        <v>423</v>
      </c>
      <c r="D357" s="3">
        <v>43602</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25">
      <c r="A358" s="10">
        <v>397</v>
      </c>
      <c r="B358" s="2" t="s">
        <v>24</v>
      </c>
      <c r="C358" s="2" t="s">
        <v>423</v>
      </c>
      <c r="D358" s="3">
        <v>43603</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25">
      <c r="A359" s="11">
        <v>398</v>
      </c>
      <c r="B359" s="4" t="s">
        <v>47</v>
      </c>
      <c r="C359" s="2" t="s">
        <v>423</v>
      </c>
      <c r="D359" s="3">
        <v>43604</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25">
      <c r="A360" s="10">
        <v>395</v>
      </c>
      <c r="B360" s="2" t="s">
        <v>15</v>
      </c>
      <c r="C360" s="2" t="s">
        <v>423</v>
      </c>
      <c r="D360" s="3">
        <v>43605</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25">
      <c r="A361" s="11">
        <v>396</v>
      </c>
      <c r="B361" s="4" t="s">
        <v>98</v>
      </c>
      <c r="C361" s="2" t="s">
        <v>423</v>
      </c>
      <c r="D361" s="3">
        <v>43606</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25">
      <c r="A362" s="10">
        <v>394</v>
      </c>
      <c r="B362" s="2" t="s">
        <v>35</v>
      </c>
      <c r="C362" s="2" t="s">
        <v>423</v>
      </c>
      <c r="D362" s="3">
        <v>43607</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25">
      <c r="A363" s="11">
        <v>392</v>
      </c>
      <c r="B363" s="4" t="s">
        <v>105</v>
      </c>
      <c r="C363" s="2" t="s">
        <v>423</v>
      </c>
      <c r="D363" s="3">
        <v>43608</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25">
      <c r="A364" s="10">
        <v>393</v>
      </c>
      <c r="B364" s="2" t="s">
        <v>42</v>
      </c>
      <c r="C364" s="2" t="s">
        <v>423</v>
      </c>
      <c r="D364" s="3">
        <v>43609</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25">
      <c r="A365" s="11">
        <v>391</v>
      </c>
      <c r="B365" s="4" t="s">
        <v>123</v>
      </c>
      <c r="C365" s="2" t="s">
        <v>423</v>
      </c>
      <c r="D365" s="3">
        <v>43610</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25">
      <c r="A366" s="10">
        <v>390</v>
      </c>
      <c r="B366" s="2" t="s">
        <v>15</v>
      </c>
      <c r="C366" s="2" t="s">
        <v>423</v>
      </c>
      <c r="D366" s="3">
        <v>43611</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25">
      <c r="A367" s="11">
        <v>432</v>
      </c>
      <c r="B367" s="4" t="s">
        <v>105</v>
      </c>
      <c r="C367" s="2" t="s">
        <v>423</v>
      </c>
      <c r="D367" s="3">
        <v>43612</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25">
      <c r="A368" s="10">
        <v>389</v>
      </c>
      <c r="B368" s="2" t="s">
        <v>47</v>
      </c>
      <c r="C368" s="2" t="s">
        <v>423</v>
      </c>
      <c r="D368" s="3">
        <v>43613</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25">
      <c r="A369" s="11">
        <v>387</v>
      </c>
      <c r="B369" s="4" t="s">
        <v>42</v>
      </c>
      <c r="C369" s="2" t="s">
        <v>423</v>
      </c>
      <c r="D369" s="3">
        <v>43614</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25">
      <c r="A370" s="10">
        <v>388</v>
      </c>
      <c r="B370" s="2" t="s">
        <v>53</v>
      </c>
      <c r="C370" s="2" t="s">
        <v>423</v>
      </c>
      <c r="D370" s="3">
        <v>43615</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25">
      <c r="A371" s="11">
        <v>385</v>
      </c>
      <c r="B371" s="4" t="s">
        <v>35</v>
      </c>
      <c r="C371" s="2" t="s">
        <v>423</v>
      </c>
      <c r="D371" s="3">
        <v>43616</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25">
      <c r="A372" s="10">
        <v>386</v>
      </c>
      <c r="B372" s="2" t="s">
        <v>98</v>
      </c>
      <c r="C372" s="2" t="s">
        <v>423</v>
      </c>
      <c r="D372" s="3">
        <v>43617</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25">
      <c r="A373" s="11">
        <v>384</v>
      </c>
      <c r="B373" s="4" t="s">
        <v>53</v>
      </c>
      <c r="C373" s="2" t="s">
        <v>423</v>
      </c>
      <c r="D373" s="3">
        <v>43618</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25">
      <c r="A374" s="10">
        <v>383</v>
      </c>
      <c r="B374" s="2" t="s">
        <v>105</v>
      </c>
      <c r="C374" s="2" t="s">
        <v>423</v>
      </c>
      <c r="D374" s="3">
        <v>43619</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25">
      <c r="A375" s="11">
        <v>382</v>
      </c>
      <c r="B375" s="4" t="s">
        <v>24</v>
      </c>
      <c r="C375" s="2" t="s">
        <v>423</v>
      </c>
      <c r="D375" s="3">
        <v>43620</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25">
      <c r="A376" s="10">
        <v>381</v>
      </c>
      <c r="B376" s="2" t="s">
        <v>98</v>
      </c>
      <c r="C376" s="2" t="s">
        <v>423</v>
      </c>
      <c r="D376" s="3">
        <v>43621</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25">
      <c r="A377" s="11">
        <v>380</v>
      </c>
      <c r="B377" s="4" t="s">
        <v>98</v>
      </c>
      <c r="C377" s="2" t="s">
        <v>423</v>
      </c>
      <c r="D377" s="3">
        <v>43622</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25">
      <c r="A378" s="10">
        <v>379</v>
      </c>
      <c r="B378" s="2" t="s">
        <v>105</v>
      </c>
      <c r="C378" s="2" t="s">
        <v>423</v>
      </c>
      <c r="D378" s="3">
        <v>43623</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25">
      <c r="A379" s="11">
        <v>378</v>
      </c>
      <c r="B379" s="4" t="s">
        <v>42</v>
      </c>
      <c r="C379" s="2" t="s">
        <v>423</v>
      </c>
      <c r="D379" s="3">
        <v>43624</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25">
      <c r="A380" s="10">
        <v>376</v>
      </c>
      <c r="B380" s="2" t="s">
        <v>53</v>
      </c>
      <c r="C380" s="2" t="s">
        <v>423</v>
      </c>
      <c r="D380" s="3">
        <v>43625</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25">
      <c r="A381" s="11">
        <v>377</v>
      </c>
      <c r="B381" s="4" t="s">
        <v>47</v>
      </c>
      <c r="C381" s="2" t="s">
        <v>423</v>
      </c>
      <c r="D381" s="3">
        <v>43626</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25">
      <c r="A382" s="10">
        <v>374</v>
      </c>
      <c r="B382" s="2" t="s">
        <v>238</v>
      </c>
      <c r="C382" s="2" t="s">
        <v>423</v>
      </c>
      <c r="D382" s="3">
        <v>43627</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25">
      <c r="A383" s="11">
        <v>375</v>
      </c>
      <c r="B383" s="4" t="s">
        <v>42</v>
      </c>
      <c r="C383" s="2" t="s">
        <v>423</v>
      </c>
      <c r="D383" s="3">
        <v>43628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25">
      <c r="A384" s="10">
        <v>373</v>
      </c>
      <c r="B384" s="2" t="s">
        <v>53</v>
      </c>
      <c r="C384" s="2" t="s">
        <v>423</v>
      </c>
      <c r="D384" s="3">
        <v>43629</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25">
      <c r="A385" s="11">
        <v>371</v>
      </c>
      <c r="B385" s="4" t="s">
        <v>238</v>
      </c>
      <c r="C385" s="2" t="s">
        <v>423</v>
      </c>
      <c r="D385" s="3">
        <v>43630</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25">
      <c r="A386" s="10">
        <v>372</v>
      </c>
      <c r="B386" s="2" t="s">
        <v>35</v>
      </c>
      <c r="C386" s="2" t="s">
        <v>423</v>
      </c>
      <c r="D386" s="3">
        <v>43631</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25">
      <c r="A387" s="11">
        <v>370</v>
      </c>
      <c r="B387" s="4" t="s">
        <v>15</v>
      </c>
      <c r="C387" s="2" t="s">
        <v>423</v>
      </c>
      <c r="D387" s="3">
        <v>43632</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25">
      <c r="A388" s="10">
        <v>369</v>
      </c>
      <c r="B388" s="2" t="s">
        <v>35</v>
      </c>
      <c r="C388" s="2" t="s">
        <v>423</v>
      </c>
      <c r="D388" s="3">
        <v>43633</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25">
      <c r="A389" s="11">
        <v>367</v>
      </c>
      <c r="B389" s="4" t="s">
        <v>105</v>
      </c>
      <c r="C389" s="2" t="s">
        <v>423</v>
      </c>
      <c r="D389" s="3">
        <v>43634</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25">
      <c r="A390" s="10">
        <v>368</v>
      </c>
      <c r="B390" s="2" t="s">
        <v>24</v>
      </c>
      <c r="C390" s="2" t="s">
        <v>423</v>
      </c>
      <c r="D390" s="3">
        <v>43635</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25">
      <c r="A391" s="11">
        <v>365</v>
      </c>
      <c r="B391" s="4" t="s">
        <v>47</v>
      </c>
      <c r="C391" s="2" t="s">
        <v>423</v>
      </c>
      <c r="D391" s="3">
        <v>43636</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25">
      <c r="A392" s="10">
        <v>366</v>
      </c>
      <c r="B392" s="2" t="s">
        <v>123</v>
      </c>
      <c r="C392" s="2" t="s">
        <v>423</v>
      </c>
      <c r="D392" s="3">
        <v>43637</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25">
      <c r="A393" s="11">
        <v>363</v>
      </c>
      <c r="B393" s="4" t="s">
        <v>24</v>
      </c>
      <c r="C393" s="2" t="s">
        <v>423</v>
      </c>
      <c r="D393" s="3">
        <v>43638</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25">
      <c r="A394" s="10">
        <v>364</v>
      </c>
      <c r="B394" s="2" t="s">
        <v>98</v>
      </c>
      <c r="C394" s="2" t="s">
        <v>423</v>
      </c>
      <c r="D394" s="3">
        <v>43639</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25">
      <c r="A395" s="11">
        <v>362</v>
      </c>
      <c r="B395" s="4" t="s">
        <v>42</v>
      </c>
      <c r="C395" s="2" t="s">
        <v>423</v>
      </c>
      <c r="D395" s="3">
        <v>43640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25">
      <c r="A396" s="10">
        <v>331</v>
      </c>
      <c r="B396" s="2" t="s">
        <v>53</v>
      </c>
      <c r="C396" s="2" t="s">
        <v>423</v>
      </c>
      <c r="D396" s="3">
        <v>43641</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25">
      <c r="A397" s="11">
        <v>361</v>
      </c>
      <c r="B397" s="4" t="s">
        <v>47</v>
      </c>
      <c r="C397" s="2" t="s">
        <v>423</v>
      </c>
      <c r="D397" s="3">
        <v>43642</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25">
      <c r="A398" s="10">
        <v>360</v>
      </c>
      <c r="B398" s="2" t="s">
        <v>15</v>
      </c>
      <c r="C398" s="2" t="s">
        <v>423</v>
      </c>
      <c r="D398" s="3">
        <v>43643</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25">
      <c r="A399" s="11">
        <v>358</v>
      </c>
      <c r="B399" s="4" t="s">
        <v>42</v>
      </c>
      <c r="C399" s="2" t="s">
        <v>423</v>
      </c>
      <c r="D399" s="3">
        <v>43644</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25">
      <c r="A400" s="10">
        <v>359</v>
      </c>
      <c r="B400" s="2" t="s">
        <v>53</v>
      </c>
      <c r="C400" s="2" t="s">
        <v>423</v>
      </c>
      <c r="D400" s="3">
        <v>43645</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25">
      <c r="A401" s="11">
        <v>357</v>
      </c>
      <c r="B401" s="4" t="s">
        <v>35</v>
      </c>
      <c r="C401" s="2" t="s">
        <v>423</v>
      </c>
      <c r="D401" s="3">
        <v>43646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25">
      <c r="A402" s="10">
        <v>355</v>
      </c>
      <c r="B402" s="2" t="s">
        <v>15</v>
      </c>
      <c r="C402" s="2" t="s">
        <v>423</v>
      </c>
      <c r="D402" s="3">
        <v>43647</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25">
      <c r="A403" s="11">
        <v>356</v>
      </c>
      <c r="B403" s="4" t="s">
        <v>105</v>
      </c>
      <c r="C403" s="2" t="s">
        <v>423</v>
      </c>
      <c r="D403" s="3">
        <v>43648</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25">
      <c r="A404" s="10">
        <v>353</v>
      </c>
      <c r="B404" s="2" t="s">
        <v>24</v>
      </c>
      <c r="C404" s="2" t="s">
        <v>423</v>
      </c>
      <c r="D404" s="3">
        <v>43649</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25">
      <c r="A405" s="11">
        <v>354</v>
      </c>
      <c r="B405" s="4" t="s">
        <v>123</v>
      </c>
      <c r="C405" s="2" t="s">
        <v>423</v>
      </c>
      <c r="D405" s="3">
        <v>43650</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25">
      <c r="A406" s="10">
        <v>352</v>
      </c>
      <c r="B406" s="2" t="s">
        <v>98</v>
      </c>
      <c r="C406" s="2" t="s">
        <v>423</v>
      </c>
      <c r="D406" s="3">
        <v>43651</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25">
      <c r="A407" s="11">
        <v>351</v>
      </c>
      <c r="B407" s="4" t="s">
        <v>42</v>
      </c>
      <c r="C407" s="2" t="s">
        <v>423</v>
      </c>
      <c r="D407" s="3">
        <v>43652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25">
      <c r="A408" s="10">
        <v>350</v>
      </c>
      <c r="B408" s="2" t="s">
        <v>105</v>
      </c>
      <c r="C408" s="2" t="s">
        <v>423</v>
      </c>
      <c r="D408" s="3">
        <v>43653</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25">
      <c r="A409" s="11">
        <v>348</v>
      </c>
      <c r="B409" s="4" t="s">
        <v>216</v>
      </c>
      <c r="C409" s="2" t="s">
        <v>423</v>
      </c>
      <c r="D409" s="3">
        <v>43654</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25">
      <c r="A410" s="10">
        <v>349</v>
      </c>
      <c r="B410" s="2" t="s">
        <v>47</v>
      </c>
      <c r="C410" s="2" t="s">
        <v>423</v>
      </c>
      <c r="D410" s="3">
        <v>43655</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25">
      <c r="A411" s="11">
        <v>347</v>
      </c>
      <c r="B411" s="4" t="s">
        <v>98</v>
      </c>
      <c r="C411" s="2" t="s">
        <v>423</v>
      </c>
      <c r="D411" s="3">
        <v>43656</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25">
      <c r="A412" s="10">
        <v>345</v>
      </c>
      <c r="B412" s="2" t="s">
        <v>35</v>
      </c>
      <c r="C412" s="2" t="s">
        <v>423</v>
      </c>
      <c r="D412" s="3">
        <v>43657</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25">
      <c r="A413" s="11">
        <v>346</v>
      </c>
      <c r="B413" s="4" t="s">
        <v>15</v>
      </c>
      <c r="C413" s="2" t="s">
        <v>423</v>
      </c>
      <c r="D413" s="3">
        <v>43658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25">
      <c r="A414" s="10">
        <v>343</v>
      </c>
      <c r="B414" s="2" t="s">
        <v>98</v>
      </c>
      <c r="C414" s="2" t="s">
        <v>423</v>
      </c>
      <c r="D414" s="3">
        <v>43659</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25">
      <c r="A415" s="11">
        <v>344</v>
      </c>
      <c r="B415" s="4" t="s">
        <v>24</v>
      </c>
      <c r="C415" s="2" t="s">
        <v>423</v>
      </c>
      <c r="D415" s="3">
        <v>43660</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25">
      <c r="A416" s="10">
        <v>342</v>
      </c>
      <c r="B416" s="2" t="s">
        <v>35</v>
      </c>
      <c r="C416" s="2" t="s">
        <v>423</v>
      </c>
      <c r="D416" s="3">
        <v>43661</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25">
      <c r="A417" s="11">
        <v>341</v>
      </c>
      <c r="B417" s="4" t="s">
        <v>42</v>
      </c>
      <c r="C417" s="2" t="s">
        <v>423</v>
      </c>
      <c r="D417" s="3">
        <v>43662</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25">
      <c r="A418" s="10">
        <v>340</v>
      </c>
      <c r="B418" s="2" t="s">
        <v>123</v>
      </c>
      <c r="C418" s="2" t="s">
        <v>423</v>
      </c>
      <c r="D418" s="3">
        <v>43663</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25">
      <c r="A419" s="11">
        <v>339</v>
      </c>
      <c r="B419" s="4" t="s">
        <v>42</v>
      </c>
      <c r="C419" s="2" t="s">
        <v>423</v>
      </c>
      <c r="D419" s="3">
        <v>43664</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25">
      <c r="A420" s="10">
        <v>338</v>
      </c>
      <c r="B420" s="2" t="s">
        <v>47</v>
      </c>
      <c r="C420" s="2" t="s">
        <v>423</v>
      </c>
      <c r="D420" s="3">
        <v>43665</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25">
      <c r="A421" s="11">
        <v>336</v>
      </c>
      <c r="B421" s="4" t="s">
        <v>15</v>
      </c>
      <c r="C421" s="2" t="s">
        <v>423</v>
      </c>
      <c r="D421" s="3">
        <v>43666</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25">
      <c r="A422" s="10">
        <v>337</v>
      </c>
      <c r="B422" s="2" t="s">
        <v>216</v>
      </c>
      <c r="C422" s="2" t="s">
        <v>423</v>
      </c>
      <c r="D422" s="3">
        <v>43667</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25">
      <c r="A423" s="11">
        <v>334</v>
      </c>
      <c r="B423" s="4" t="s">
        <v>98</v>
      </c>
      <c r="C423" s="2" t="s">
        <v>423</v>
      </c>
      <c r="D423" s="3">
        <v>43668</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25">
      <c r="A424" s="10">
        <v>335</v>
      </c>
      <c r="B424" s="2" t="s">
        <v>35</v>
      </c>
      <c r="C424" s="2" t="s">
        <v>423</v>
      </c>
      <c r="D424" s="3">
        <v>43669</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25">
      <c r="A425" s="11">
        <v>333</v>
      </c>
      <c r="B425" s="4" t="s">
        <v>123</v>
      </c>
      <c r="C425" s="2" t="s">
        <v>423</v>
      </c>
      <c r="D425" s="3">
        <v>43670</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25">
      <c r="A426" s="10">
        <v>323</v>
      </c>
      <c r="B426" s="2" t="s">
        <v>35</v>
      </c>
      <c r="C426" s="2" t="s">
        <v>423</v>
      </c>
      <c r="D426" s="3">
        <v>43671</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25">
      <c r="A427" s="11">
        <v>332</v>
      </c>
      <c r="B427" s="4" t="s">
        <v>98</v>
      </c>
      <c r="C427" s="2" t="s">
        <v>423</v>
      </c>
      <c r="D427" s="3">
        <v>43672</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25">
      <c r="A428" s="10">
        <v>330</v>
      </c>
      <c r="B428" s="2" t="s">
        <v>123</v>
      </c>
      <c r="C428" s="2" t="s">
        <v>423</v>
      </c>
      <c r="D428" s="3">
        <v>43673</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25">
      <c r="A429" s="11">
        <v>328</v>
      </c>
      <c r="B429" s="4" t="s">
        <v>47</v>
      </c>
      <c r="C429" s="2" t="s">
        <v>423</v>
      </c>
      <c r="D429" s="3">
        <v>43674</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25">
      <c r="A430" s="10">
        <v>329</v>
      </c>
      <c r="B430" s="2" t="s">
        <v>105</v>
      </c>
      <c r="C430" s="2" t="s">
        <v>423</v>
      </c>
      <c r="D430" s="3">
        <v>43675</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25">
      <c r="A431" s="11">
        <v>327</v>
      </c>
      <c r="B431" s="4" t="s">
        <v>15</v>
      </c>
      <c r="C431" s="2" t="s">
        <v>423</v>
      </c>
      <c r="D431" s="3">
        <v>43676</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25">
      <c r="A432" s="10">
        <v>325</v>
      </c>
      <c r="B432" s="2" t="s">
        <v>24</v>
      </c>
      <c r="C432" s="2" t="s">
        <v>423</v>
      </c>
      <c r="D432" s="3">
        <v>43677</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25">
      <c r="A433" s="11">
        <v>326</v>
      </c>
      <c r="B433" s="4" t="s">
        <v>105</v>
      </c>
      <c r="C433" s="2" t="s">
        <v>423</v>
      </c>
      <c r="D433" s="3">
        <v>43678</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25">
      <c r="A434" s="10">
        <v>324</v>
      </c>
      <c r="B434" s="2" t="s">
        <v>42</v>
      </c>
      <c r="C434" s="2" t="s">
        <v>423</v>
      </c>
      <c r="D434" s="3">
        <v>43679</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25">
      <c r="A435" s="11">
        <v>322</v>
      </c>
      <c r="B435" s="4" t="s">
        <v>24</v>
      </c>
      <c r="C435" s="2" t="s">
        <v>423</v>
      </c>
      <c r="D435" s="3">
        <v>43680</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25">
      <c r="A436" s="10">
        <v>320</v>
      </c>
      <c r="B436" s="2" t="s">
        <v>98</v>
      </c>
      <c r="C436" s="2" t="s">
        <v>423</v>
      </c>
      <c r="D436" s="3">
        <v>43681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25">
      <c r="A437" s="11">
        <v>321</v>
      </c>
      <c r="B437" s="4" t="s">
        <v>123</v>
      </c>
      <c r="C437" s="2" t="s">
        <v>423</v>
      </c>
      <c r="D437" s="3">
        <v>43682</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25">
      <c r="A438" s="10">
        <v>319</v>
      </c>
      <c r="B438" s="2" t="s">
        <v>15</v>
      </c>
      <c r="C438" s="2" t="s">
        <v>423</v>
      </c>
      <c r="D438" s="3">
        <v>43683</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25">
      <c r="A439" s="11">
        <v>317</v>
      </c>
      <c r="B439" s="4" t="s">
        <v>105</v>
      </c>
      <c r="C439" s="2" t="s">
        <v>423</v>
      </c>
      <c r="D439" s="3">
        <v>43684</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25">
      <c r="A440" s="10">
        <v>318</v>
      </c>
      <c r="B440" s="2" t="s">
        <v>35</v>
      </c>
      <c r="C440" s="2" t="s">
        <v>423</v>
      </c>
      <c r="D440" s="3">
        <v>43685</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25">
      <c r="A441" s="11">
        <v>316</v>
      </c>
      <c r="B441" s="4" t="s">
        <v>161</v>
      </c>
      <c r="C441" s="2" t="s">
        <v>423</v>
      </c>
      <c r="D441" s="3">
        <v>43686</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25">
      <c r="A442" s="10">
        <v>314</v>
      </c>
      <c r="B442" s="2" t="s">
        <v>47</v>
      </c>
      <c r="C442" s="2" t="s">
        <v>423</v>
      </c>
      <c r="D442" s="3">
        <v>43687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25">
      <c r="A443" s="11">
        <v>315</v>
      </c>
      <c r="B443" s="4" t="s">
        <v>42</v>
      </c>
      <c r="C443" s="2" t="s">
        <v>423</v>
      </c>
      <c r="D443" s="3">
        <v>43688</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25">
      <c r="A444" s="10">
        <v>312</v>
      </c>
      <c r="B444" s="2" t="s">
        <v>105</v>
      </c>
      <c r="C444" s="2" t="s">
        <v>423</v>
      </c>
      <c r="D444" s="3">
        <v>43689</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25">
      <c r="A445" s="11">
        <v>313</v>
      </c>
      <c r="B445" s="4" t="s">
        <v>161</v>
      </c>
      <c r="C445" s="2" t="s">
        <v>423</v>
      </c>
      <c r="D445" s="3">
        <v>43690</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25">
      <c r="A446" s="10">
        <v>310</v>
      </c>
      <c r="B446" s="2" t="s">
        <v>15</v>
      </c>
      <c r="C446" s="2" t="s">
        <v>423</v>
      </c>
      <c r="D446" s="3">
        <v>43691</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25">
      <c r="A447" s="11">
        <v>311</v>
      </c>
      <c r="B447" s="4" t="s">
        <v>47</v>
      </c>
      <c r="C447" s="2" t="s">
        <v>423</v>
      </c>
      <c r="D447" s="3">
        <v>43692</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25">
      <c r="A448" s="10">
        <v>309</v>
      </c>
      <c r="B448" s="2" t="s">
        <v>24</v>
      </c>
      <c r="C448" s="2" t="s">
        <v>423</v>
      </c>
      <c r="D448" s="3">
        <v>43693</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25">
      <c r="A449" s="11">
        <v>308</v>
      </c>
      <c r="B449" s="4" t="s">
        <v>98</v>
      </c>
      <c r="C449" s="2" t="s">
        <v>423</v>
      </c>
      <c r="D449" s="3">
        <v>43694</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25">
      <c r="A450" s="10">
        <v>307</v>
      </c>
      <c r="B450" s="2" t="s">
        <v>98</v>
      </c>
      <c r="C450" s="2" t="s">
        <v>423</v>
      </c>
      <c r="D450" s="3">
        <v>43695</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25">
      <c r="A451" s="11">
        <v>306</v>
      </c>
      <c r="B451" s="4" t="s">
        <v>98</v>
      </c>
      <c r="C451" s="2" t="s">
        <v>423</v>
      </c>
      <c r="D451" s="3">
        <v>43696</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25">
      <c r="A452" s="10">
        <v>305</v>
      </c>
      <c r="B452" s="2" t="s">
        <v>15</v>
      </c>
      <c r="C452" s="2" t="s">
        <v>423</v>
      </c>
      <c r="D452" s="3">
        <v>43697</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25">
      <c r="A453" s="11">
        <v>304</v>
      </c>
      <c r="B453" s="4" t="s">
        <v>15</v>
      </c>
      <c r="C453" s="2" t="s">
        <v>423</v>
      </c>
      <c r="D453" s="3">
        <v>43698</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25">
      <c r="A454" s="10">
        <v>302</v>
      </c>
      <c r="B454" s="2" t="s">
        <v>105</v>
      </c>
      <c r="C454" s="2" t="s">
        <v>423</v>
      </c>
      <c r="D454" s="3">
        <v>43699</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25">
      <c r="A455" s="11">
        <v>303</v>
      </c>
      <c r="B455" s="4" t="s">
        <v>24</v>
      </c>
      <c r="C455" s="2" t="s">
        <v>423</v>
      </c>
      <c r="D455" s="3">
        <v>43700</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25">
      <c r="A456" s="10">
        <v>300</v>
      </c>
      <c r="B456" s="2" t="s">
        <v>238</v>
      </c>
      <c r="C456" s="2" t="s">
        <v>423</v>
      </c>
      <c r="D456" s="3">
        <v>43701</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25">
      <c r="A457" s="11">
        <v>301</v>
      </c>
      <c r="B457" s="4" t="s">
        <v>35</v>
      </c>
      <c r="C457" s="2" t="s">
        <v>423</v>
      </c>
      <c r="D457" s="3">
        <v>43702</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25">
      <c r="A458" s="10">
        <v>299</v>
      </c>
      <c r="B458" s="2" t="s">
        <v>15</v>
      </c>
      <c r="C458" s="2" t="s">
        <v>423</v>
      </c>
      <c r="D458" s="3">
        <v>43703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25">
      <c r="A459" s="11">
        <v>298</v>
      </c>
      <c r="B459" s="4" t="s">
        <v>15</v>
      </c>
      <c r="C459" s="2" t="s">
        <v>423</v>
      </c>
      <c r="D459" s="3">
        <v>43704</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25">
      <c r="A460" s="10">
        <v>297</v>
      </c>
      <c r="B460" s="2" t="s">
        <v>98</v>
      </c>
      <c r="C460" s="2" t="s">
        <v>423</v>
      </c>
      <c r="D460" s="3">
        <v>43705</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25">
      <c r="A461" s="11">
        <v>296</v>
      </c>
      <c r="B461" s="4" t="s">
        <v>238</v>
      </c>
      <c r="C461" s="2" t="s">
        <v>423</v>
      </c>
      <c r="D461" s="3">
        <v>43706</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25">
      <c r="A462" s="10">
        <v>295</v>
      </c>
      <c r="B462" s="2" t="s">
        <v>15</v>
      </c>
      <c r="C462" s="2" t="s">
        <v>423</v>
      </c>
      <c r="D462" s="3">
        <v>43707</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25">
      <c r="A463" s="11">
        <v>293</v>
      </c>
      <c r="B463" s="4" t="s">
        <v>238</v>
      </c>
      <c r="C463" s="2" t="s">
        <v>423</v>
      </c>
      <c r="D463" s="3">
        <v>43708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25">
      <c r="A464" s="10">
        <v>294</v>
      </c>
      <c r="B464" s="2" t="s">
        <v>64</v>
      </c>
      <c r="C464" s="2" t="s">
        <v>423</v>
      </c>
      <c r="D464" s="3">
        <v>43709</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25">
      <c r="A465" s="11">
        <v>291</v>
      </c>
      <c r="B465" s="4" t="s">
        <v>105</v>
      </c>
      <c r="C465" s="2" t="s">
        <v>423</v>
      </c>
      <c r="D465" s="3">
        <v>43710</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25">
      <c r="A466" s="10">
        <v>292</v>
      </c>
      <c r="B466" s="2" t="s">
        <v>15</v>
      </c>
      <c r="C466" s="2" t="s">
        <v>423</v>
      </c>
      <c r="D466" s="3">
        <v>43711</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25">
      <c r="A467" s="11">
        <v>290</v>
      </c>
      <c r="B467" s="4" t="s">
        <v>64</v>
      </c>
      <c r="C467" s="2" t="s">
        <v>423</v>
      </c>
      <c r="D467" s="3">
        <v>43712</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25">
      <c r="A468" s="10">
        <v>289</v>
      </c>
      <c r="B468" s="2" t="s">
        <v>98</v>
      </c>
      <c r="C468" s="2" t="s">
        <v>423</v>
      </c>
      <c r="D468" s="3">
        <v>43713</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25">
      <c r="A469" s="11">
        <v>288</v>
      </c>
      <c r="B469" s="4" t="s">
        <v>47</v>
      </c>
      <c r="C469" s="2" t="s">
        <v>423</v>
      </c>
      <c r="D469" s="3">
        <v>43714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25">
      <c r="A470" s="10">
        <v>286</v>
      </c>
      <c r="B470" s="2" t="s">
        <v>53</v>
      </c>
      <c r="C470" s="2" t="s">
        <v>423</v>
      </c>
      <c r="D470" s="3">
        <v>43715</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25">
      <c r="A471" s="11">
        <v>287</v>
      </c>
      <c r="B471" s="4" t="s">
        <v>123</v>
      </c>
      <c r="C471" s="2" t="s">
        <v>423</v>
      </c>
      <c r="D471" s="3">
        <v>43716</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25">
      <c r="A472" s="10">
        <v>285</v>
      </c>
      <c r="B472" s="2" t="s">
        <v>47</v>
      </c>
      <c r="C472" s="2" t="s">
        <v>423</v>
      </c>
      <c r="D472" s="3">
        <v>43717</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25">
      <c r="A473" s="11">
        <v>283</v>
      </c>
      <c r="B473" s="4" t="s">
        <v>105</v>
      </c>
      <c r="C473" s="2" t="s">
        <v>423</v>
      </c>
      <c r="D473" s="3">
        <v>43718</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25">
      <c r="A474" s="10">
        <v>284</v>
      </c>
      <c r="B474" s="2" t="s">
        <v>123</v>
      </c>
      <c r="C474" s="2" t="s">
        <v>423</v>
      </c>
      <c r="D474" s="3">
        <v>43719</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25">
      <c r="A475" s="11">
        <v>281</v>
      </c>
      <c r="B475" s="4" t="s">
        <v>24</v>
      </c>
      <c r="C475" s="2" t="s">
        <v>423</v>
      </c>
      <c r="D475" s="3">
        <v>43720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25">
      <c r="A476" s="10">
        <v>282</v>
      </c>
      <c r="B476" s="2" t="s">
        <v>15</v>
      </c>
      <c r="C476" s="2" t="s">
        <v>423</v>
      </c>
      <c r="D476" s="3">
        <v>43721</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25">
      <c r="A477" s="11">
        <v>280</v>
      </c>
      <c r="B477" s="4" t="s">
        <v>105</v>
      </c>
      <c r="C477" s="2" t="s">
        <v>423</v>
      </c>
      <c r="D477" s="3">
        <v>43722</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25">
      <c r="A478" s="10">
        <v>278</v>
      </c>
      <c r="B478" s="2" t="s">
        <v>294</v>
      </c>
      <c r="C478" s="2" t="s">
        <v>423</v>
      </c>
      <c r="D478" s="3">
        <v>43723</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25">
      <c r="A479" s="11">
        <v>279</v>
      </c>
      <c r="B479" s="4" t="s">
        <v>53</v>
      </c>
      <c r="C479" s="2" t="s">
        <v>423</v>
      </c>
      <c r="D479" s="3">
        <v>43724</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25">
      <c r="A480" s="10">
        <v>276</v>
      </c>
      <c r="B480" s="2" t="s">
        <v>98</v>
      </c>
      <c r="C480" s="2" t="s">
        <v>423</v>
      </c>
      <c r="D480" s="3">
        <v>43725</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25">
      <c r="A481" s="11">
        <v>277</v>
      </c>
      <c r="B481" s="4" t="s">
        <v>15</v>
      </c>
      <c r="C481" s="2" t="s">
        <v>423</v>
      </c>
      <c r="D481" s="3">
        <v>43726</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25">
      <c r="A482" s="10">
        <v>275</v>
      </c>
      <c r="B482" s="2" t="s">
        <v>53</v>
      </c>
      <c r="C482" s="2" t="s">
        <v>423</v>
      </c>
      <c r="D482" s="3">
        <v>43727</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25">
      <c r="A483" s="11">
        <v>273</v>
      </c>
      <c r="B483" s="4" t="s">
        <v>15</v>
      </c>
      <c r="C483" s="2" t="s">
        <v>423</v>
      </c>
      <c r="D483" s="3">
        <v>43728</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25">
      <c r="A484" s="10">
        <v>274</v>
      </c>
      <c r="B484" s="2" t="s">
        <v>35</v>
      </c>
      <c r="C484" s="2" t="s">
        <v>423</v>
      </c>
      <c r="D484" s="3">
        <v>43729</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25">
      <c r="A485" s="11">
        <v>271</v>
      </c>
      <c r="B485" s="4" t="s">
        <v>47</v>
      </c>
      <c r="C485" s="2" t="s">
        <v>423</v>
      </c>
      <c r="D485" s="3">
        <v>43730</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25">
      <c r="A486" s="10">
        <v>272</v>
      </c>
      <c r="B486" s="2" t="s">
        <v>98</v>
      </c>
      <c r="C486" s="2" t="s">
        <v>423</v>
      </c>
      <c r="D486" s="3">
        <v>43731</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25">
      <c r="A487" s="11">
        <v>269</v>
      </c>
      <c r="B487" s="4" t="s">
        <v>294</v>
      </c>
      <c r="C487" s="2" t="s">
        <v>423</v>
      </c>
      <c r="D487" s="3">
        <v>43732</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25">
      <c r="A488" s="10">
        <v>270</v>
      </c>
      <c r="B488" s="2" t="s">
        <v>24</v>
      </c>
      <c r="C488" s="2" t="s">
        <v>423</v>
      </c>
      <c r="D488" s="3">
        <v>43733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25">
      <c r="A489" s="11">
        <v>267</v>
      </c>
      <c r="B489" s="4" t="s">
        <v>47</v>
      </c>
      <c r="C489" s="2" t="s">
        <v>423</v>
      </c>
      <c r="D489" s="3">
        <v>43734</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25">
      <c r="A490" s="10">
        <v>268</v>
      </c>
      <c r="B490" s="2" t="s">
        <v>105</v>
      </c>
      <c r="C490" s="2" t="s">
        <v>423</v>
      </c>
      <c r="D490" s="3">
        <v>43735</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25">
      <c r="A491" s="11">
        <v>266</v>
      </c>
      <c r="B491" s="4" t="s">
        <v>35</v>
      </c>
      <c r="C491" s="2" t="s">
        <v>423</v>
      </c>
      <c r="D491" s="3">
        <v>43736</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25">
      <c r="A492" s="10">
        <v>264</v>
      </c>
      <c r="B492" s="2" t="s">
        <v>15</v>
      </c>
      <c r="C492" s="2" t="s">
        <v>423</v>
      </c>
      <c r="D492" s="3">
        <v>43737</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25">
      <c r="A493" s="11">
        <v>265</v>
      </c>
      <c r="B493" s="4" t="s">
        <v>294</v>
      </c>
      <c r="C493" s="2" t="s">
        <v>423</v>
      </c>
      <c r="D493" s="3">
        <v>43738</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25">
      <c r="A494" s="10">
        <v>263</v>
      </c>
      <c r="B494" s="2" t="s">
        <v>35</v>
      </c>
      <c r="C494" s="2" t="s">
        <v>423</v>
      </c>
      <c r="D494" s="3">
        <v>43739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25">
      <c r="A495" s="11">
        <v>262</v>
      </c>
      <c r="B495" s="4" t="s">
        <v>98</v>
      </c>
      <c r="C495" s="2" t="s">
        <v>423</v>
      </c>
      <c r="D495" s="3">
        <v>43740</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25">
      <c r="A496" s="10">
        <v>260</v>
      </c>
      <c r="B496" s="2" t="s">
        <v>53</v>
      </c>
      <c r="C496" s="2" t="s">
        <v>423</v>
      </c>
      <c r="D496" s="3">
        <v>43741</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25">
      <c r="A497" s="11">
        <v>261</v>
      </c>
      <c r="B497" s="4" t="s">
        <v>47</v>
      </c>
      <c r="C497" s="2" t="s">
        <v>423</v>
      </c>
      <c r="D497" s="3">
        <v>43742</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25">
      <c r="A498" s="10">
        <v>259</v>
      </c>
      <c r="B498" s="2" t="s">
        <v>35</v>
      </c>
      <c r="C498" s="2" t="s">
        <v>423</v>
      </c>
      <c r="D498" s="3">
        <v>43743</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25">
      <c r="A499" s="11">
        <v>257</v>
      </c>
      <c r="B499" s="4" t="s">
        <v>15</v>
      </c>
      <c r="C499" s="2" t="s">
        <v>423</v>
      </c>
      <c r="D499" s="3">
        <v>43744</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25">
      <c r="A500" s="10">
        <v>258</v>
      </c>
      <c r="B500" s="2" t="s">
        <v>24</v>
      </c>
      <c r="C500" s="2" t="s">
        <v>423</v>
      </c>
      <c r="D500" s="3">
        <v>43745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25">
      <c r="A501" s="11">
        <v>256</v>
      </c>
      <c r="B501" s="4" t="s">
        <v>123</v>
      </c>
      <c r="C501" s="2" t="s">
        <v>423</v>
      </c>
      <c r="D501" s="3">
        <v>43746</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25">
      <c r="A502" s="10">
        <v>254</v>
      </c>
      <c r="B502" s="2" t="s">
        <v>15</v>
      </c>
      <c r="C502" s="2" t="s">
        <v>423</v>
      </c>
      <c r="D502" s="3">
        <v>43747</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25">
      <c r="A503" s="11">
        <v>255</v>
      </c>
      <c r="B503" s="4" t="s">
        <v>24</v>
      </c>
      <c r="C503" s="2" t="s">
        <v>423</v>
      </c>
      <c r="D503" s="3">
        <v>43748</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25">
      <c r="A504" s="10">
        <v>253</v>
      </c>
      <c r="B504" s="2" t="s">
        <v>35</v>
      </c>
      <c r="C504" s="2" t="s">
        <v>423</v>
      </c>
      <c r="D504" s="3">
        <v>43749</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25">
      <c r="A505" s="11">
        <v>252</v>
      </c>
      <c r="B505" s="4" t="s">
        <v>294</v>
      </c>
      <c r="C505" s="2" t="s">
        <v>423</v>
      </c>
      <c r="D505" s="3">
        <v>43750</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25">
      <c r="A506" s="10">
        <v>250</v>
      </c>
      <c r="B506" s="2" t="s">
        <v>15</v>
      </c>
      <c r="C506" s="2" t="s">
        <v>423</v>
      </c>
      <c r="D506" s="3">
        <v>43751</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25">
      <c r="A507" s="11">
        <v>251</v>
      </c>
      <c r="B507" s="4" t="s">
        <v>24</v>
      </c>
      <c r="C507" s="2" t="s">
        <v>423</v>
      </c>
      <c r="D507" s="3">
        <v>43752</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25">
      <c r="A508" s="10">
        <v>248</v>
      </c>
      <c r="B508" s="2" t="s">
        <v>98</v>
      </c>
      <c r="C508" s="2" t="s">
        <v>423</v>
      </c>
      <c r="D508" s="3">
        <v>43753</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25">
      <c r="A509" s="11">
        <v>249</v>
      </c>
      <c r="B509" s="4" t="s">
        <v>53</v>
      </c>
      <c r="C509" s="2" t="s">
        <v>423</v>
      </c>
      <c r="D509" s="3">
        <v>43754</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25">
      <c r="A510" s="10">
        <v>246</v>
      </c>
      <c r="B510" s="2" t="s">
        <v>47</v>
      </c>
      <c r="C510" s="2" t="s">
        <v>423</v>
      </c>
      <c r="D510" s="3">
        <v>43755</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25">
      <c r="A511" s="11">
        <v>247</v>
      </c>
      <c r="B511" s="4" t="s">
        <v>15</v>
      </c>
      <c r="C511" s="2" t="s">
        <v>423</v>
      </c>
      <c r="D511" s="3">
        <v>43756</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25">
      <c r="A512" s="10">
        <v>245</v>
      </c>
      <c r="B512" s="2" t="s">
        <v>53</v>
      </c>
      <c r="C512" s="2" t="s">
        <v>423</v>
      </c>
      <c r="D512" s="3">
        <v>43757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25">
      <c r="A513" s="11">
        <v>243</v>
      </c>
      <c r="B513" s="4" t="s">
        <v>123</v>
      </c>
      <c r="C513" s="2" t="s">
        <v>423</v>
      </c>
      <c r="D513" s="3">
        <v>43758</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25">
      <c r="A514" s="10">
        <v>244</v>
      </c>
      <c r="B514" s="2" t="s">
        <v>15</v>
      </c>
      <c r="C514" s="2" t="s">
        <v>423</v>
      </c>
      <c r="D514" s="3">
        <v>43759</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25">
      <c r="A515" s="11">
        <v>241</v>
      </c>
      <c r="B515" s="4" t="s">
        <v>47</v>
      </c>
      <c r="C515" s="2" t="s">
        <v>423</v>
      </c>
      <c r="D515" s="3">
        <v>43760</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25">
      <c r="A516" s="10">
        <v>242</v>
      </c>
      <c r="B516" s="2" t="s">
        <v>105</v>
      </c>
      <c r="C516" s="2" t="s">
        <v>423</v>
      </c>
      <c r="D516" s="3">
        <v>43761</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25">
      <c r="A517" s="11">
        <v>240</v>
      </c>
      <c r="B517" s="4" t="s">
        <v>24</v>
      </c>
      <c r="C517" s="2" t="s">
        <v>423</v>
      </c>
      <c r="D517" s="3">
        <v>43762</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25">
      <c r="A518" s="10">
        <v>238</v>
      </c>
      <c r="B518" s="2" t="s">
        <v>35</v>
      </c>
      <c r="C518" s="2" t="s">
        <v>423</v>
      </c>
      <c r="D518" s="3">
        <v>43763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25">
      <c r="A519" s="11">
        <v>239</v>
      </c>
      <c r="B519" s="4" t="s">
        <v>15</v>
      </c>
      <c r="C519" s="2" t="s">
        <v>423</v>
      </c>
      <c r="D519" s="3">
        <v>43764</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25">
      <c r="A520" s="10">
        <v>236</v>
      </c>
      <c r="B520" s="2" t="s">
        <v>53</v>
      </c>
      <c r="C520" s="2" t="s">
        <v>423</v>
      </c>
      <c r="D520" s="3">
        <v>43765</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25">
      <c r="A521" s="11">
        <v>237</v>
      </c>
      <c r="B521" s="4" t="s">
        <v>294</v>
      </c>
      <c r="C521" s="2" t="s">
        <v>423</v>
      </c>
      <c r="D521" s="3">
        <v>43766</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25">
      <c r="A522" s="10">
        <v>235</v>
      </c>
      <c r="B522" s="2" t="s">
        <v>98</v>
      </c>
      <c r="C522" s="2" t="s">
        <v>423</v>
      </c>
      <c r="D522" s="3">
        <v>43767</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25">
      <c r="A523" s="11">
        <v>234</v>
      </c>
      <c r="B523" s="4" t="s">
        <v>15</v>
      </c>
      <c r="C523" s="2" t="s">
        <v>423</v>
      </c>
      <c r="D523" s="3">
        <v>43768</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25">
      <c r="A524" s="10">
        <v>233</v>
      </c>
      <c r="B524" s="2" t="s">
        <v>15</v>
      </c>
      <c r="C524" s="2" t="s">
        <v>423</v>
      </c>
      <c r="D524" s="3">
        <v>43769</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25">
      <c r="A525" s="11">
        <v>232</v>
      </c>
      <c r="B525" s="4" t="s">
        <v>15</v>
      </c>
      <c r="C525" s="2" t="s">
        <v>423</v>
      </c>
      <c r="D525" s="3">
        <v>43770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25">
      <c r="A526" s="10">
        <v>231</v>
      </c>
      <c r="B526" s="2" t="s">
        <v>15</v>
      </c>
      <c r="C526" s="2" t="s">
        <v>423</v>
      </c>
      <c r="D526" s="3">
        <v>43771</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25">
      <c r="A527" s="11">
        <v>230</v>
      </c>
      <c r="B527" s="4" t="s">
        <v>24</v>
      </c>
      <c r="C527" s="2" t="s">
        <v>423</v>
      </c>
      <c r="D527" s="3">
        <v>43772</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25">
      <c r="A528" s="10">
        <v>228</v>
      </c>
      <c r="B528" s="2" t="s">
        <v>238</v>
      </c>
      <c r="C528" s="2" t="s">
        <v>423</v>
      </c>
      <c r="D528" s="3">
        <v>43773</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25">
      <c r="A529" s="11">
        <v>229</v>
      </c>
      <c r="B529" s="4" t="s">
        <v>35</v>
      </c>
      <c r="C529" s="2" t="s">
        <v>423</v>
      </c>
      <c r="D529" s="3">
        <v>43774</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25">
      <c r="A530" s="10">
        <v>226</v>
      </c>
      <c r="B530" s="2" t="s">
        <v>105</v>
      </c>
      <c r="C530" s="2" t="s">
        <v>423</v>
      </c>
      <c r="D530" s="3">
        <v>43775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25">
      <c r="A531" s="11">
        <v>227</v>
      </c>
      <c r="B531" s="4" t="s">
        <v>24</v>
      </c>
      <c r="C531" s="2" t="s">
        <v>423</v>
      </c>
      <c r="D531" s="3">
        <v>43776</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25">
      <c r="A532" s="10">
        <v>225</v>
      </c>
      <c r="B532" s="2" t="s">
        <v>238</v>
      </c>
      <c r="C532" s="2" t="s">
        <v>423</v>
      </c>
      <c r="D532" s="3">
        <v>43777</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25">
      <c r="A533" s="11">
        <v>224</v>
      </c>
      <c r="B533" s="4" t="s">
        <v>98</v>
      </c>
      <c r="C533" s="2" t="s">
        <v>423</v>
      </c>
      <c r="D533" s="3">
        <v>43778</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25">
      <c r="A534" s="10">
        <v>223</v>
      </c>
      <c r="B534" s="2" t="s">
        <v>47</v>
      </c>
      <c r="C534" s="2" t="s">
        <v>423</v>
      </c>
      <c r="D534" s="3">
        <v>43779</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25">
      <c r="A535" s="11">
        <v>221</v>
      </c>
      <c r="B535" s="4" t="s">
        <v>15</v>
      </c>
      <c r="C535" s="2" t="s">
        <v>423</v>
      </c>
      <c r="D535" s="3">
        <v>43780</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25">
      <c r="A536" s="10">
        <v>222</v>
      </c>
      <c r="B536" s="2" t="s">
        <v>98</v>
      </c>
      <c r="C536" s="2" t="s">
        <v>423</v>
      </c>
      <c r="D536" s="3">
        <v>43781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25">
      <c r="A537" s="11">
        <v>220</v>
      </c>
      <c r="B537" s="4" t="s">
        <v>317</v>
      </c>
      <c r="C537" s="2" t="s">
        <v>423</v>
      </c>
      <c r="D537" s="3">
        <v>43782</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25">
      <c r="A538" s="10">
        <v>218</v>
      </c>
      <c r="B538" s="2" t="s">
        <v>35</v>
      </c>
      <c r="C538" s="2" t="s">
        <v>423</v>
      </c>
      <c r="D538" s="3">
        <v>43783</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25">
      <c r="A539" s="11">
        <v>219</v>
      </c>
      <c r="B539" s="4" t="s">
        <v>47</v>
      </c>
      <c r="C539" s="2" t="s">
        <v>423</v>
      </c>
      <c r="D539" s="3">
        <v>43784</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25">
      <c r="A540" s="10">
        <v>216</v>
      </c>
      <c r="B540" s="2" t="s">
        <v>317</v>
      </c>
      <c r="C540" s="2" t="s">
        <v>423</v>
      </c>
      <c r="D540" s="3">
        <v>43785</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25">
      <c r="A541" s="11">
        <v>217</v>
      </c>
      <c r="B541" s="4" t="s">
        <v>105</v>
      </c>
      <c r="C541" s="2" t="s">
        <v>423</v>
      </c>
      <c r="D541" s="3">
        <v>43786</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25">
      <c r="A542" s="10">
        <v>215</v>
      </c>
      <c r="B542" s="2" t="s">
        <v>123</v>
      </c>
      <c r="C542" s="2" t="s">
        <v>423</v>
      </c>
      <c r="D542" s="3">
        <v>43787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25">
      <c r="A543" s="11">
        <v>214</v>
      </c>
      <c r="B543" s="4" t="s">
        <v>105</v>
      </c>
      <c r="C543" s="2" t="s">
        <v>423</v>
      </c>
      <c r="D543" s="3">
        <v>43788</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25">
      <c r="A544" s="10">
        <v>212</v>
      </c>
      <c r="B544" s="2" t="s">
        <v>47</v>
      </c>
      <c r="C544" s="2" t="s">
        <v>423</v>
      </c>
      <c r="D544" s="3">
        <v>43789</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25">
      <c r="A545" s="11">
        <v>213</v>
      </c>
      <c r="B545" s="4" t="s">
        <v>24</v>
      </c>
      <c r="C545" s="2" t="s">
        <v>423</v>
      </c>
      <c r="D545" s="3">
        <v>43790</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25">
      <c r="A546" s="10">
        <v>211</v>
      </c>
      <c r="B546" s="2" t="s">
        <v>98</v>
      </c>
      <c r="C546" s="2" t="s">
        <v>423</v>
      </c>
      <c r="D546" s="3">
        <v>43791</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25">
      <c r="A547" s="11">
        <v>210</v>
      </c>
      <c r="B547" s="4" t="s">
        <v>317</v>
      </c>
      <c r="C547" s="2" t="s">
        <v>423</v>
      </c>
      <c r="D547" s="3">
        <v>43792</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25">
      <c r="A548" s="10">
        <v>208</v>
      </c>
      <c r="B548" s="2" t="s">
        <v>24</v>
      </c>
      <c r="C548" s="2" t="s">
        <v>423</v>
      </c>
      <c r="D548" s="3">
        <v>43793</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25">
      <c r="A549" s="11">
        <v>209</v>
      </c>
      <c r="B549" s="4" t="s">
        <v>35</v>
      </c>
      <c r="C549" s="2" t="s">
        <v>423</v>
      </c>
      <c r="D549" s="3">
        <v>43794</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25">
      <c r="A550" s="10">
        <v>206</v>
      </c>
      <c r="B550" s="2" t="s">
        <v>98</v>
      </c>
      <c r="C550" s="2" t="s">
        <v>423</v>
      </c>
      <c r="D550" s="3">
        <v>43795</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25">
      <c r="A551" s="11">
        <v>207</v>
      </c>
      <c r="B551" s="4" t="s">
        <v>15</v>
      </c>
      <c r="C551" s="2" t="s">
        <v>423</v>
      </c>
      <c r="D551" s="3">
        <v>43796</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25">
      <c r="A552" s="10">
        <v>205</v>
      </c>
      <c r="B552" s="2" t="s">
        <v>123</v>
      </c>
      <c r="C552" s="2" t="s">
        <v>423</v>
      </c>
      <c r="D552" s="3">
        <v>43797</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25">
      <c r="A553" s="11">
        <v>204</v>
      </c>
      <c r="B553" s="4" t="s">
        <v>24</v>
      </c>
      <c r="C553" s="2" t="s">
        <v>423</v>
      </c>
      <c r="D553" s="3">
        <v>43798</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25">
      <c r="A554" s="10">
        <v>202</v>
      </c>
      <c r="B554" s="2" t="s">
        <v>98</v>
      </c>
      <c r="C554" s="2" t="s">
        <v>423</v>
      </c>
      <c r="D554" s="3">
        <v>43799</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25">
      <c r="A555" s="11">
        <v>203</v>
      </c>
      <c r="B555" s="4" t="s">
        <v>35</v>
      </c>
      <c r="C555" s="2" t="s">
        <v>423</v>
      </c>
      <c r="D555" s="3">
        <v>43800</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25">
      <c r="A556" s="10">
        <v>201</v>
      </c>
      <c r="B556" s="2" t="s">
        <v>15</v>
      </c>
      <c r="C556" s="2" t="s">
        <v>423</v>
      </c>
      <c r="D556" s="3">
        <v>43801</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25">
      <c r="A557" s="11">
        <v>200</v>
      </c>
      <c r="B557" s="4" t="s">
        <v>35</v>
      </c>
      <c r="C557" s="2" t="s">
        <v>423</v>
      </c>
      <c r="D557" s="3">
        <v>43802</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25">
      <c r="A558" s="10">
        <v>198</v>
      </c>
      <c r="B558" s="2" t="s">
        <v>202</v>
      </c>
      <c r="C558" s="2" t="s">
        <v>423</v>
      </c>
      <c r="D558" s="3">
        <v>43803</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25">
      <c r="A559" s="11">
        <v>199</v>
      </c>
      <c r="B559" s="4" t="s">
        <v>15</v>
      </c>
      <c r="C559" s="2" t="s">
        <v>423</v>
      </c>
      <c r="D559" s="3">
        <v>43804</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25">
      <c r="A560" s="10">
        <v>196</v>
      </c>
      <c r="B560" s="2" t="s">
        <v>123</v>
      </c>
      <c r="C560" s="2" t="s">
        <v>423</v>
      </c>
      <c r="D560" s="3">
        <v>43805</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25">
      <c r="A561" s="11">
        <v>195</v>
      </c>
      <c r="B561" s="4" t="s">
        <v>202</v>
      </c>
      <c r="C561" s="2" t="s">
        <v>423</v>
      </c>
      <c r="D561" s="3">
        <v>43806</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25">
      <c r="A562" s="10">
        <v>194</v>
      </c>
      <c r="B562" s="2" t="s">
        <v>15</v>
      </c>
      <c r="C562" s="2" t="s">
        <v>423</v>
      </c>
      <c r="D562" s="3">
        <v>43807</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25">
      <c r="A563" s="11">
        <v>197</v>
      </c>
      <c r="B563" s="4" t="s">
        <v>105</v>
      </c>
      <c r="C563" s="2" t="s">
        <v>423</v>
      </c>
      <c r="D563" s="3">
        <v>43808</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25">
      <c r="A564" s="10">
        <v>193</v>
      </c>
      <c r="B564" s="2" t="s">
        <v>123</v>
      </c>
      <c r="C564" s="2" t="s">
        <v>423</v>
      </c>
      <c r="D564" s="3">
        <v>43809</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25">
      <c r="A565" s="11">
        <v>192</v>
      </c>
      <c r="B565" s="4" t="s">
        <v>105</v>
      </c>
      <c r="C565" s="2" t="s">
        <v>423</v>
      </c>
      <c r="D565" s="3">
        <v>43810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25">
      <c r="A566" s="10">
        <v>191</v>
      </c>
      <c r="B566" s="2" t="s">
        <v>15</v>
      </c>
      <c r="C566" s="2" t="s">
        <v>423</v>
      </c>
      <c r="D566" s="3">
        <v>43811</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25">
      <c r="A567" s="11">
        <v>189</v>
      </c>
      <c r="B567" s="4" t="s">
        <v>216</v>
      </c>
      <c r="C567" s="2" t="s">
        <v>423</v>
      </c>
      <c r="D567" s="3">
        <v>43812</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25">
      <c r="A568" s="10">
        <v>190</v>
      </c>
      <c r="B568" s="2" t="s">
        <v>98</v>
      </c>
      <c r="C568" s="2" t="s">
        <v>423</v>
      </c>
      <c r="D568" s="3">
        <v>43813</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25">
      <c r="A569" s="11">
        <v>187</v>
      </c>
      <c r="B569" s="4" t="s">
        <v>202</v>
      </c>
      <c r="C569" s="2" t="s">
        <v>423</v>
      </c>
      <c r="D569" s="3">
        <v>43814</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25">
      <c r="A570" s="10">
        <v>188</v>
      </c>
      <c r="B570" s="2" t="s">
        <v>15</v>
      </c>
      <c r="C570" s="2" t="s">
        <v>423</v>
      </c>
      <c r="D570" s="3">
        <v>43815</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25">
      <c r="A571" s="11">
        <v>185</v>
      </c>
      <c r="B571" s="4" t="s">
        <v>35</v>
      </c>
      <c r="C571" s="2" t="s">
        <v>423</v>
      </c>
      <c r="D571" s="3">
        <v>43816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25">
      <c r="A572" s="10">
        <v>186</v>
      </c>
      <c r="B572" s="2" t="s">
        <v>216</v>
      </c>
      <c r="C572" s="2" t="s">
        <v>423</v>
      </c>
      <c r="D572" s="3">
        <v>43817</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25">
      <c r="A573" s="11">
        <v>184</v>
      </c>
      <c r="B573" s="4" t="s">
        <v>105</v>
      </c>
      <c r="C573" s="2" t="s">
        <v>423</v>
      </c>
      <c r="D573" s="3">
        <v>43818</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25">
      <c r="A574" s="10">
        <v>183</v>
      </c>
      <c r="B574" s="2" t="s">
        <v>35</v>
      </c>
      <c r="C574" s="2" t="s">
        <v>423</v>
      </c>
      <c r="D574" s="3">
        <v>43819</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25">
      <c r="A575" s="11">
        <v>181</v>
      </c>
      <c r="B575" s="4" t="s">
        <v>105</v>
      </c>
      <c r="C575" s="2" t="s">
        <v>423</v>
      </c>
      <c r="D575" s="3">
        <v>43820</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25">
      <c r="A576" s="10">
        <v>182</v>
      </c>
      <c r="B576" s="2" t="s">
        <v>24</v>
      </c>
      <c r="C576" s="2" t="s">
        <v>423</v>
      </c>
      <c r="D576" s="3">
        <v>43821</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25">
      <c r="A577" s="11">
        <v>180</v>
      </c>
      <c r="B577" s="4" t="s">
        <v>202</v>
      </c>
      <c r="C577" s="2" t="s">
        <v>423</v>
      </c>
      <c r="D577" s="3">
        <v>43822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25">
      <c r="A578" s="10">
        <v>178</v>
      </c>
      <c r="B578" s="2" t="s">
        <v>24</v>
      </c>
      <c r="C578" s="2" t="s">
        <v>423</v>
      </c>
      <c r="D578" s="3">
        <v>43823</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25">
      <c r="A579" s="11">
        <v>179</v>
      </c>
      <c r="B579" s="4" t="s">
        <v>98</v>
      </c>
      <c r="C579" s="2" t="s">
        <v>423</v>
      </c>
      <c r="D579" s="3">
        <v>43824</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25">
      <c r="A580" s="10">
        <v>176</v>
      </c>
      <c r="B580" s="2" t="s">
        <v>15</v>
      </c>
      <c r="C580" s="2" t="s">
        <v>423</v>
      </c>
      <c r="D580" s="3">
        <v>43825</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25">
      <c r="A581" s="11">
        <v>177</v>
      </c>
      <c r="B581" s="4" t="s">
        <v>123</v>
      </c>
      <c r="C581" s="2" t="s">
        <v>423</v>
      </c>
      <c r="D581" s="3">
        <v>43826</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25">
      <c r="A582" s="10">
        <v>175</v>
      </c>
      <c r="B582" s="2" t="s">
        <v>15</v>
      </c>
      <c r="C582" s="2" t="s">
        <v>423</v>
      </c>
      <c r="D582" s="3">
        <v>43827</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25">
      <c r="A583" s="11">
        <v>174</v>
      </c>
      <c r="B583" s="4" t="s">
        <v>330</v>
      </c>
      <c r="C583" s="2" t="s">
        <v>423</v>
      </c>
      <c r="D583" s="3">
        <v>43828</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25">
      <c r="A584" s="10">
        <v>173</v>
      </c>
      <c r="B584" s="2" t="s">
        <v>330</v>
      </c>
      <c r="C584" s="2" t="s">
        <v>423</v>
      </c>
      <c r="D584" s="3">
        <v>43829</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25">
      <c r="A585" s="11">
        <v>172</v>
      </c>
      <c r="B585" s="4" t="s">
        <v>332</v>
      </c>
      <c r="C585" s="2" t="s">
        <v>423</v>
      </c>
      <c r="D585" s="3">
        <v>43830</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25">
      <c r="A586" s="10">
        <v>170</v>
      </c>
      <c r="B586" s="2" t="s">
        <v>332</v>
      </c>
      <c r="C586" s="2" t="s">
        <v>424</v>
      </c>
      <c r="D586" s="3">
        <v>43831</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25">
      <c r="A587" s="11">
        <v>171</v>
      </c>
      <c r="B587" s="4" t="s">
        <v>332</v>
      </c>
      <c r="C587" s="2" t="s">
        <v>424</v>
      </c>
      <c r="D587" s="3">
        <v>43832</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25">
      <c r="A588" s="10">
        <v>168</v>
      </c>
      <c r="B588" s="2" t="s">
        <v>335</v>
      </c>
      <c r="C588" s="2" t="s">
        <v>424</v>
      </c>
      <c r="D588" s="3">
        <v>43833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25">
      <c r="A589" s="11">
        <v>169</v>
      </c>
      <c r="B589" s="4" t="s">
        <v>335</v>
      </c>
      <c r="C589" s="2" t="s">
        <v>424</v>
      </c>
      <c r="D589" s="3">
        <v>43834</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25">
      <c r="A590" s="10">
        <v>167</v>
      </c>
      <c r="B590" s="2" t="s">
        <v>330</v>
      </c>
      <c r="C590" s="2" t="s">
        <v>424</v>
      </c>
      <c r="D590" s="3">
        <v>43835</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25">
      <c r="A591" s="11">
        <v>166</v>
      </c>
      <c r="B591" s="4" t="s">
        <v>332</v>
      </c>
      <c r="C591" s="2" t="s">
        <v>424</v>
      </c>
      <c r="D591" s="3">
        <v>43836</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25">
      <c r="A592" s="10">
        <v>164</v>
      </c>
      <c r="B592" s="2" t="s">
        <v>330</v>
      </c>
      <c r="C592" s="2" t="s">
        <v>424</v>
      </c>
      <c r="D592" s="3">
        <v>43837</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25">
      <c r="A593" s="11">
        <v>165</v>
      </c>
      <c r="B593" s="4" t="s">
        <v>339</v>
      </c>
      <c r="C593" s="2" t="s">
        <v>424</v>
      </c>
      <c r="D593" s="3">
        <v>43838</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25">
      <c r="A594" s="10">
        <v>162</v>
      </c>
      <c r="B594" s="2" t="s">
        <v>341</v>
      </c>
      <c r="C594" s="2" t="s">
        <v>424</v>
      </c>
      <c r="D594" s="3">
        <v>43839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25">
      <c r="A595" s="11">
        <v>163</v>
      </c>
      <c r="B595" s="4" t="s">
        <v>330</v>
      </c>
      <c r="C595" s="2" t="s">
        <v>424</v>
      </c>
      <c r="D595" s="3">
        <v>43840</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25">
      <c r="A596" s="10">
        <v>161</v>
      </c>
      <c r="B596" s="2" t="s">
        <v>339</v>
      </c>
      <c r="C596" s="2" t="s">
        <v>424</v>
      </c>
      <c r="D596" s="3">
        <v>43841</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25">
      <c r="A597" s="11">
        <v>159</v>
      </c>
      <c r="B597" s="4" t="s">
        <v>335</v>
      </c>
      <c r="C597" s="2" t="s">
        <v>424</v>
      </c>
      <c r="D597" s="3">
        <v>43842</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25">
      <c r="A598" s="10">
        <v>160</v>
      </c>
      <c r="B598" s="2" t="s">
        <v>335</v>
      </c>
      <c r="C598" s="2" t="s">
        <v>424</v>
      </c>
      <c r="D598" s="3">
        <v>43843</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25">
      <c r="A599" s="11">
        <v>158</v>
      </c>
      <c r="B599" s="4" t="s">
        <v>335</v>
      </c>
      <c r="C599" s="2" t="s">
        <v>424</v>
      </c>
      <c r="D599" s="3">
        <v>43844</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25">
      <c r="A600" s="10">
        <v>156</v>
      </c>
      <c r="B600" s="2" t="s">
        <v>332</v>
      </c>
      <c r="C600" s="2" t="s">
        <v>424</v>
      </c>
      <c r="D600" s="3">
        <v>43845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25">
      <c r="A601" s="11">
        <v>157</v>
      </c>
      <c r="B601" s="4" t="s">
        <v>332</v>
      </c>
      <c r="C601" s="2" t="s">
        <v>424</v>
      </c>
      <c r="D601" s="3">
        <v>43846</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25">
      <c r="A602" s="10">
        <v>155</v>
      </c>
      <c r="B602" s="2" t="s">
        <v>344</v>
      </c>
      <c r="C602" s="2" t="s">
        <v>424</v>
      </c>
      <c r="D602" s="3">
        <v>43847</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25">
      <c r="A603" s="11">
        <v>153</v>
      </c>
      <c r="B603" s="4" t="s">
        <v>341</v>
      </c>
      <c r="C603" s="2" t="s">
        <v>424</v>
      </c>
      <c r="D603" s="3">
        <v>43848</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25">
      <c r="A604" s="10">
        <v>154</v>
      </c>
      <c r="B604" s="2" t="s">
        <v>330</v>
      </c>
      <c r="C604" s="2" t="s">
        <v>424</v>
      </c>
      <c r="D604" s="3">
        <v>43849</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25">
      <c r="A605" s="11">
        <v>151</v>
      </c>
      <c r="B605" s="4" t="s">
        <v>344</v>
      </c>
      <c r="C605" s="2" t="s">
        <v>424</v>
      </c>
      <c r="D605" s="3">
        <v>43850</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25">
      <c r="A606" s="10">
        <v>152</v>
      </c>
      <c r="B606" s="2" t="s">
        <v>344</v>
      </c>
      <c r="C606" s="2" t="s">
        <v>424</v>
      </c>
      <c r="D606" s="3">
        <v>43851</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25">
      <c r="A607" s="11">
        <v>150</v>
      </c>
      <c r="B607" s="4" t="s">
        <v>348</v>
      </c>
      <c r="C607" s="2" t="s">
        <v>424</v>
      </c>
      <c r="D607" s="3">
        <v>43852</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25">
      <c r="A608" s="10">
        <v>148</v>
      </c>
      <c r="B608" s="2" t="s">
        <v>332</v>
      </c>
      <c r="C608" s="2" t="s">
        <v>424</v>
      </c>
      <c r="D608" s="3">
        <v>43853</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25">
      <c r="A609" s="11">
        <v>149</v>
      </c>
      <c r="B609" s="4" t="s">
        <v>332</v>
      </c>
      <c r="C609" s="2" t="s">
        <v>424</v>
      </c>
      <c r="D609" s="3">
        <v>43854</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25">
      <c r="A610" s="10">
        <v>147</v>
      </c>
      <c r="B610" s="2" t="s">
        <v>332</v>
      </c>
      <c r="C610" s="2" t="s">
        <v>424</v>
      </c>
      <c r="D610" s="3">
        <v>43855</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25">
      <c r="A611" s="11">
        <v>145</v>
      </c>
      <c r="B611" s="4" t="s">
        <v>335</v>
      </c>
      <c r="C611" s="2" t="s">
        <v>424</v>
      </c>
      <c r="D611" s="3">
        <v>43856</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25">
      <c r="A612" s="10">
        <v>146</v>
      </c>
      <c r="B612" s="2" t="s">
        <v>335</v>
      </c>
      <c r="C612" s="2" t="s">
        <v>424</v>
      </c>
      <c r="D612" s="3">
        <v>43857</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25">
      <c r="A613" s="11">
        <v>144</v>
      </c>
      <c r="B613" s="4" t="s">
        <v>348</v>
      </c>
      <c r="C613" s="2" t="s">
        <v>424</v>
      </c>
      <c r="D613" s="3">
        <v>43858</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25">
      <c r="A614" s="10">
        <v>142</v>
      </c>
      <c r="B614" s="2" t="s">
        <v>341</v>
      </c>
      <c r="C614" s="2" t="s">
        <v>424</v>
      </c>
      <c r="D614" s="3">
        <v>43859</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25">
      <c r="A615" s="11">
        <v>143</v>
      </c>
      <c r="B615" s="4" t="s">
        <v>330</v>
      </c>
      <c r="C615" s="2" t="s">
        <v>424</v>
      </c>
      <c r="D615" s="3">
        <v>43860</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25">
      <c r="A616" s="10">
        <v>140</v>
      </c>
      <c r="B616" s="2" t="s">
        <v>341</v>
      </c>
      <c r="C616" s="2" t="s">
        <v>424</v>
      </c>
      <c r="D616" s="3">
        <v>43861</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25">
      <c r="A617" s="11">
        <v>141</v>
      </c>
      <c r="B617" s="4" t="s">
        <v>330</v>
      </c>
      <c r="C617" s="2" t="s">
        <v>424</v>
      </c>
      <c r="D617" s="3">
        <v>43862</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25">
      <c r="A618" s="10">
        <v>138</v>
      </c>
      <c r="B618" s="2" t="s">
        <v>348</v>
      </c>
      <c r="C618" s="2" t="s">
        <v>424</v>
      </c>
      <c r="D618" s="3">
        <v>43863</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25">
      <c r="A619" s="11">
        <v>139</v>
      </c>
      <c r="B619" s="4" t="s">
        <v>335</v>
      </c>
      <c r="C619" s="2" t="s">
        <v>424</v>
      </c>
      <c r="D619" s="3">
        <v>43864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25">
      <c r="A620" s="10">
        <v>136</v>
      </c>
      <c r="B620" s="2" t="s">
        <v>332</v>
      </c>
      <c r="C620" s="2" t="s">
        <v>424</v>
      </c>
      <c r="D620" s="3">
        <v>43865</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25">
      <c r="A621" s="11">
        <v>137</v>
      </c>
      <c r="B621" s="4" t="s">
        <v>332</v>
      </c>
      <c r="C621" s="2" t="s">
        <v>424</v>
      </c>
      <c r="D621" s="3">
        <v>43866</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25">
      <c r="A622" s="10">
        <v>134</v>
      </c>
      <c r="B622" s="2" t="s">
        <v>335</v>
      </c>
      <c r="C622" s="2" t="s">
        <v>424</v>
      </c>
      <c r="D622" s="3">
        <v>43867</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25">
      <c r="A623" s="11">
        <v>135</v>
      </c>
      <c r="B623" s="4" t="s">
        <v>335</v>
      </c>
      <c r="C623" s="2" t="s">
        <v>424</v>
      </c>
      <c r="D623" s="3">
        <v>43868</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25">
      <c r="A624" s="10">
        <v>133</v>
      </c>
      <c r="B624" s="2" t="s">
        <v>332</v>
      </c>
      <c r="C624" s="2" t="s">
        <v>424</v>
      </c>
      <c r="D624" s="3">
        <v>43869</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25">
      <c r="A625" s="11">
        <v>131</v>
      </c>
      <c r="B625" s="4" t="s">
        <v>335</v>
      </c>
      <c r="C625" s="2" t="s">
        <v>424</v>
      </c>
      <c r="D625" s="3">
        <v>43870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25">
      <c r="A626" s="10">
        <v>132</v>
      </c>
      <c r="B626" s="2" t="s">
        <v>341</v>
      </c>
      <c r="C626" s="2" t="s">
        <v>424</v>
      </c>
      <c r="D626" s="3">
        <v>43871</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25">
      <c r="A627" s="11">
        <v>129</v>
      </c>
      <c r="B627" s="4" t="s">
        <v>341</v>
      </c>
      <c r="C627" s="2" t="s">
        <v>424</v>
      </c>
      <c r="D627" s="3">
        <v>43872</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25">
      <c r="A628" s="10">
        <v>130</v>
      </c>
      <c r="B628" s="2" t="s">
        <v>359</v>
      </c>
      <c r="C628" s="2" t="s">
        <v>424</v>
      </c>
      <c r="D628" s="3">
        <v>43873</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25">
      <c r="A629" s="11">
        <v>128</v>
      </c>
      <c r="B629" s="4" t="s">
        <v>335</v>
      </c>
      <c r="C629" s="2" t="s">
        <v>424</v>
      </c>
      <c r="D629" s="3">
        <v>43874</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25">
      <c r="A630" s="10">
        <v>127</v>
      </c>
      <c r="B630" s="2" t="s">
        <v>335</v>
      </c>
      <c r="C630" s="2" t="s">
        <v>424</v>
      </c>
      <c r="D630" s="3">
        <v>43875</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25">
      <c r="A631" s="11">
        <v>125</v>
      </c>
      <c r="B631" s="4" t="s">
        <v>335</v>
      </c>
      <c r="C631" s="2" t="s">
        <v>424</v>
      </c>
      <c r="D631" s="3">
        <v>43876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25">
      <c r="A632" s="10">
        <v>126</v>
      </c>
      <c r="B632" s="2" t="s">
        <v>359</v>
      </c>
      <c r="C632" s="2" t="s">
        <v>424</v>
      </c>
      <c r="D632" s="3">
        <v>43877</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25">
      <c r="A633" s="11">
        <v>124</v>
      </c>
      <c r="B633" s="4" t="s">
        <v>359</v>
      </c>
      <c r="C633" s="2" t="s">
        <v>424</v>
      </c>
      <c r="D633" s="3">
        <v>43878</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25">
      <c r="A634" s="10">
        <v>123</v>
      </c>
      <c r="B634" s="2" t="s">
        <v>335</v>
      </c>
      <c r="C634" s="2" t="s">
        <v>424</v>
      </c>
      <c r="D634" s="3">
        <v>43879</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25">
      <c r="A635" s="11">
        <v>122</v>
      </c>
      <c r="B635" s="4" t="s">
        <v>341</v>
      </c>
      <c r="C635" s="2" t="s">
        <v>424</v>
      </c>
      <c r="D635" s="3">
        <v>43880</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25">
      <c r="A636" s="10">
        <v>120</v>
      </c>
      <c r="B636" s="2" t="s">
        <v>359</v>
      </c>
      <c r="C636" s="2" t="s">
        <v>424</v>
      </c>
      <c r="D636" s="3">
        <v>43881</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25">
      <c r="A637" s="11">
        <v>121</v>
      </c>
      <c r="B637" s="4" t="s">
        <v>359</v>
      </c>
      <c r="C637" s="2" t="s">
        <v>424</v>
      </c>
      <c r="D637" s="3">
        <v>43882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25">
      <c r="A638" s="10">
        <v>118</v>
      </c>
      <c r="B638" s="2" t="s">
        <v>359</v>
      </c>
      <c r="C638" s="2" t="s">
        <v>424</v>
      </c>
      <c r="D638" s="3">
        <v>43883</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25">
      <c r="A639" s="11">
        <v>119</v>
      </c>
      <c r="B639" s="4" t="s">
        <v>359</v>
      </c>
      <c r="C639" s="2" t="s">
        <v>424</v>
      </c>
      <c r="D639" s="3">
        <v>43884</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25">
      <c r="A640" s="10">
        <v>117</v>
      </c>
      <c r="B640" s="2" t="s">
        <v>15</v>
      </c>
      <c r="C640" s="2" t="s">
        <v>424</v>
      </c>
      <c r="D640" s="3">
        <v>43885</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25">
      <c r="A641" s="11">
        <v>116</v>
      </c>
      <c r="B641" s="4" t="s">
        <v>15</v>
      </c>
      <c r="C641" s="2" t="s">
        <v>424</v>
      </c>
      <c r="D641" s="3">
        <v>43886</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25">
      <c r="A642" s="10">
        <v>115</v>
      </c>
      <c r="B642" s="2" t="s">
        <v>15</v>
      </c>
      <c r="C642" s="2" t="s">
        <v>424</v>
      </c>
      <c r="D642" s="3">
        <v>43887</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25">
      <c r="A643" s="11">
        <v>90</v>
      </c>
      <c r="B643" s="4" t="s">
        <v>105</v>
      </c>
      <c r="C643" s="2" t="s">
        <v>424</v>
      </c>
      <c r="D643" s="3">
        <v>43888</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25">
      <c r="A644" s="10">
        <v>97</v>
      </c>
      <c r="B644" s="2" t="s">
        <v>123</v>
      </c>
      <c r="C644" s="2" t="s">
        <v>424</v>
      </c>
      <c r="D644" s="3">
        <v>43889</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25">
      <c r="A645" s="11">
        <v>114</v>
      </c>
      <c r="B645" s="4" t="s">
        <v>53</v>
      </c>
      <c r="C645" s="2" t="s">
        <v>424</v>
      </c>
      <c r="D645" s="3">
        <v>43890</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25">
      <c r="A646" s="10">
        <v>113</v>
      </c>
      <c r="B646" s="2" t="s">
        <v>47</v>
      </c>
      <c r="C646" s="2" t="s">
        <v>424</v>
      </c>
      <c r="D646" s="3">
        <v>43891</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25">
      <c r="A647" s="11">
        <v>80</v>
      </c>
      <c r="B647" s="4" t="s">
        <v>53</v>
      </c>
      <c r="C647" s="2" t="s">
        <v>424</v>
      </c>
      <c r="D647" s="3">
        <v>43892</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25">
      <c r="A648" s="10">
        <v>112</v>
      </c>
      <c r="B648" s="2" t="s">
        <v>24</v>
      </c>
      <c r="C648" s="2" t="s">
        <v>424</v>
      </c>
      <c r="D648" s="3">
        <v>43893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25">
      <c r="A649" s="11">
        <v>109</v>
      </c>
      <c r="B649" s="4" t="s">
        <v>35</v>
      </c>
      <c r="C649" s="2" t="s">
        <v>424</v>
      </c>
      <c r="D649" s="3">
        <v>43894</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25">
      <c r="A650" s="10">
        <v>110</v>
      </c>
      <c r="B650" s="2" t="s">
        <v>98</v>
      </c>
      <c r="C650" s="2" t="s">
        <v>424</v>
      </c>
      <c r="D650" s="3">
        <v>43895</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25">
      <c r="A651" s="11">
        <v>108</v>
      </c>
      <c r="B651" s="4" t="s">
        <v>123</v>
      </c>
      <c r="C651" s="2" t="s">
        <v>424</v>
      </c>
      <c r="D651" s="3">
        <v>43896</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25">
      <c r="A652" s="10">
        <v>106</v>
      </c>
      <c r="B652" s="2" t="s">
        <v>15</v>
      </c>
      <c r="C652" s="2" t="s">
        <v>424</v>
      </c>
      <c r="D652" s="3">
        <v>43897</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25">
      <c r="A653" s="11">
        <v>107</v>
      </c>
      <c r="B653" s="4" t="s">
        <v>98</v>
      </c>
      <c r="C653" s="2" t="s">
        <v>424</v>
      </c>
      <c r="D653" s="3">
        <v>43898</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25">
      <c r="A654" s="10">
        <v>105</v>
      </c>
      <c r="B654" s="2" t="s">
        <v>24</v>
      </c>
      <c r="C654" s="2" t="s">
        <v>424</v>
      </c>
      <c r="D654" s="3">
        <v>43899</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25">
      <c r="A655" s="11">
        <v>104</v>
      </c>
      <c r="B655" s="4" t="s">
        <v>105</v>
      </c>
      <c r="C655" s="2" t="s">
        <v>424</v>
      </c>
      <c r="D655" s="3">
        <v>43900</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25">
      <c r="A656" s="10">
        <v>102</v>
      </c>
      <c r="B656" s="2" t="s">
        <v>53</v>
      </c>
      <c r="C656" s="2" t="s">
        <v>424</v>
      </c>
      <c r="D656" s="3">
        <v>43901</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25">
      <c r="A657" s="11">
        <v>103</v>
      </c>
      <c r="B657" s="4" t="s">
        <v>24</v>
      </c>
      <c r="C657" s="2" t="s">
        <v>424</v>
      </c>
      <c r="D657" s="3">
        <v>43902</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25">
      <c r="A658" s="10">
        <v>100</v>
      </c>
      <c r="B658" s="2" t="s">
        <v>35</v>
      </c>
      <c r="C658" s="2" t="s">
        <v>424</v>
      </c>
      <c r="D658" s="3">
        <v>43903</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25">
      <c r="A659" s="11">
        <v>101</v>
      </c>
      <c r="B659" s="4" t="s">
        <v>47</v>
      </c>
      <c r="C659" s="2" t="s">
        <v>424</v>
      </c>
      <c r="D659" s="3">
        <v>43904</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25">
      <c r="A660" s="10">
        <v>99</v>
      </c>
      <c r="B660" s="2" t="s">
        <v>15</v>
      </c>
      <c r="C660" s="2" t="s">
        <v>424</v>
      </c>
      <c r="D660" s="3">
        <v>43905</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25">
      <c r="A661" s="11">
        <v>98</v>
      </c>
      <c r="B661" s="4" t="s">
        <v>35</v>
      </c>
      <c r="C661" s="2" t="s">
        <v>424</v>
      </c>
      <c r="D661" s="3">
        <v>43906</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25">
      <c r="A662" s="10">
        <v>96</v>
      </c>
      <c r="B662" s="2" t="s">
        <v>15</v>
      </c>
      <c r="C662" s="2" t="s">
        <v>424</v>
      </c>
      <c r="D662" s="3">
        <v>43907</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25">
      <c r="A663" s="11">
        <v>95</v>
      </c>
      <c r="B663" s="4" t="s">
        <v>24</v>
      </c>
      <c r="C663" s="2" t="s">
        <v>424</v>
      </c>
      <c r="D663" s="3">
        <v>43908</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25">
      <c r="A664" s="10">
        <v>94</v>
      </c>
      <c r="B664" s="2" t="s">
        <v>123</v>
      </c>
      <c r="C664" s="2" t="s">
        <v>424</v>
      </c>
      <c r="D664" s="3">
        <v>43909</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25">
      <c r="A665" s="11">
        <v>92</v>
      </c>
      <c r="B665" s="4" t="s">
        <v>53</v>
      </c>
      <c r="C665" s="2" t="s">
        <v>424</v>
      </c>
      <c r="D665" s="3">
        <v>43910</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25">
      <c r="A666" s="10">
        <v>93</v>
      </c>
      <c r="B666" s="2" t="s">
        <v>47</v>
      </c>
      <c r="C666" s="2" t="s">
        <v>424</v>
      </c>
      <c r="D666" s="3">
        <v>43911</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25">
      <c r="A667" s="11">
        <v>91</v>
      </c>
      <c r="B667" s="4" t="s">
        <v>98</v>
      </c>
      <c r="C667" s="2" t="s">
        <v>424</v>
      </c>
      <c r="D667" s="3">
        <v>43912</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25">
      <c r="A668" s="10">
        <v>89</v>
      </c>
      <c r="B668" s="2" t="s">
        <v>47</v>
      </c>
      <c r="C668" s="2" t="s">
        <v>424</v>
      </c>
      <c r="D668" s="3">
        <v>43913</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25">
      <c r="A669" s="11">
        <v>87</v>
      </c>
      <c r="B669" s="4" t="s">
        <v>35</v>
      </c>
      <c r="C669" s="2" t="s">
        <v>424</v>
      </c>
      <c r="D669" s="3">
        <v>43914</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25">
      <c r="A670" s="10">
        <v>88</v>
      </c>
      <c r="B670" s="2" t="s">
        <v>24</v>
      </c>
      <c r="C670" s="2" t="s">
        <v>424</v>
      </c>
      <c r="D670" s="3">
        <v>43915</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25">
      <c r="A671" s="11">
        <v>86</v>
      </c>
      <c r="B671" s="4" t="s">
        <v>15</v>
      </c>
      <c r="C671" s="2" t="s">
        <v>424</v>
      </c>
      <c r="D671" s="3">
        <v>43916</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25">
      <c r="A672" s="10">
        <v>85</v>
      </c>
      <c r="B672" s="2" t="s">
        <v>98</v>
      </c>
      <c r="C672" s="2" t="s">
        <v>424</v>
      </c>
      <c r="D672" s="3">
        <v>43917</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25">
      <c r="A673" s="11">
        <v>84</v>
      </c>
      <c r="B673" s="4" t="s">
        <v>105</v>
      </c>
      <c r="C673" s="2" t="s">
        <v>424</v>
      </c>
      <c r="D673" s="3">
        <v>43918</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25">
      <c r="A674" s="10">
        <v>82</v>
      </c>
      <c r="B674" s="2" t="s">
        <v>15</v>
      </c>
      <c r="C674" s="2" t="s">
        <v>424</v>
      </c>
      <c r="D674" s="3">
        <v>43919</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25">
      <c r="A675" s="11">
        <v>83</v>
      </c>
      <c r="B675" s="4" t="s">
        <v>47</v>
      </c>
      <c r="C675" s="2" t="s">
        <v>424</v>
      </c>
      <c r="D675" s="3">
        <v>43920</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25">
      <c r="A676" s="10">
        <v>81</v>
      </c>
      <c r="B676" s="2" t="s">
        <v>123</v>
      </c>
      <c r="C676" s="2" t="s">
        <v>424</v>
      </c>
      <c r="D676" s="3">
        <v>43921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25">
      <c r="A677" s="11">
        <v>111</v>
      </c>
      <c r="B677" s="4" t="s">
        <v>105</v>
      </c>
      <c r="C677" s="2" t="s">
        <v>424</v>
      </c>
      <c r="D677" s="3">
        <v>43922</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25">
      <c r="A678" s="10">
        <v>79</v>
      </c>
      <c r="B678" s="2" t="s">
        <v>98</v>
      </c>
      <c r="C678" s="2" t="s">
        <v>424</v>
      </c>
      <c r="D678" s="3">
        <v>43923</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25">
      <c r="A679" s="11">
        <v>77</v>
      </c>
      <c r="B679" s="4" t="s">
        <v>53</v>
      </c>
      <c r="C679" s="2" t="s">
        <v>424</v>
      </c>
      <c r="D679" s="3">
        <v>43924</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25">
      <c r="A680" s="10">
        <v>78</v>
      </c>
      <c r="B680" s="2" t="s">
        <v>47</v>
      </c>
      <c r="C680" s="2" t="s">
        <v>424</v>
      </c>
      <c r="D680" s="3">
        <v>43925</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25">
      <c r="A681" s="11">
        <v>76</v>
      </c>
      <c r="B681" s="4" t="s">
        <v>35</v>
      </c>
      <c r="C681" s="2" t="s">
        <v>424</v>
      </c>
      <c r="D681" s="3">
        <v>43926</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25">
      <c r="A682" s="10">
        <v>75</v>
      </c>
      <c r="B682" s="2" t="s">
        <v>24</v>
      </c>
      <c r="C682" s="2" t="s">
        <v>424</v>
      </c>
      <c r="D682" s="3">
        <v>43927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25">
      <c r="A683" s="11">
        <v>74</v>
      </c>
      <c r="B683" s="4" t="s">
        <v>105</v>
      </c>
      <c r="C683" s="2" t="s">
        <v>424</v>
      </c>
      <c r="D683" s="3">
        <v>43928</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25">
      <c r="A684" s="10">
        <v>72</v>
      </c>
      <c r="B684" s="2" t="s">
        <v>15</v>
      </c>
      <c r="C684" s="2" t="s">
        <v>424</v>
      </c>
      <c r="D684" s="3">
        <v>43929</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25">
      <c r="A685" s="11">
        <v>73</v>
      </c>
      <c r="B685" s="4" t="s">
        <v>123</v>
      </c>
      <c r="C685" s="2" t="s">
        <v>424</v>
      </c>
      <c r="D685" s="3">
        <v>43930</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25">
      <c r="A686" s="10">
        <v>70</v>
      </c>
      <c r="B686" s="2" t="s">
        <v>105</v>
      </c>
      <c r="C686" s="2" t="s">
        <v>424</v>
      </c>
      <c r="D686" s="3">
        <v>43931</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25">
      <c r="A687" s="11">
        <v>71</v>
      </c>
      <c r="B687" s="4" t="s">
        <v>98</v>
      </c>
      <c r="C687" s="2" t="s">
        <v>424</v>
      </c>
      <c r="D687" s="3">
        <v>43932</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25">
      <c r="A688" s="10">
        <v>69</v>
      </c>
      <c r="B688" s="2" t="s">
        <v>123</v>
      </c>
      <c r="C688" s="2" t="s">
        <v>424</v>
      </c>
      <c r="D688" s="3">
        <v>43933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25">
      <c r="A689" s="11">
        <v>68</v>
      </c>
      <c r="B689" s="4" t="s">
        <v>53</v>
      </c>
      <c r="C689" s="2" t="s">
        <v>424</v>
      </c>
      <c r="D689" s="3">
        <v>43934</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25">
      <c r="A690" s="10">
        <v>67</v>
      </c>
      <c r="B690" s="2" t="s">
        <v>98</v>
      </c>
      <c r="C690" s="2" t="s">
        <v>424</v>
      </c>
      <c r="D690" s="3">
        <v>43935</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25">
      <c r="A691" s="11">
        <v>66</v>
      </c>
      <c r="B691" s="4" t="s">
        <v>53</v>
      </c>
      <c r="C691" s="2" t="s">
        <v>424</v>
      </c>
      <c r="D691" s="3">
        <v>43936</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25">
      <c r="A692" s="10">
        <v>65</v>
      </c>
      <c r="B692" s="2" t="s">
        <v>47</v>
      </c>
      <c r="C692" s="2" t="s">
        <v>424</v>
      </c>
      <c r="D692" s="3">
        <v>43937</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25">
      <c r="A693" s="11">
        <v>63</v>
      </c>
      <c r="B693" s="4" t="s">
        <v>15</v>
      </c>
      <c r="C693" s="2" t="s">
        <v>424</v>
      </c>
      <c r="D693" s="3">
        <v>43938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25">
      <c r="A694" s="10">
        <v>64</v>
      </c>
      <c r="B694" s="2" t="s">
        <v>24</v>
      </c>
      <c r="C694" s="2" t="s">
        <v>424</v>
      </c>
      <c r="D694" s="3">
        <v>43939</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25">
      <c r="A695" s="11">
        <v>61</v>
      </c>
      <c r="B695" s="4" t="s">
        <v>123</v>
      </c>
      <c r="C695" s="2" t="s">
        <v>424</v>
      </c>
      <c r="D695" s="3">
        <v>43940</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25">
      <c r="A696" s="10">
        <v>62</v>
      </c>
      <c r="B696" s="2" t="s">
        <v>35</v>
      </c>
      <c r="C696" s="2" t="s">
        <v>424</v>
      </c>
      <c r="D696" s="3">
        <v>43941</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25">
      <c r="A697" s="16">
        <v>60</v>
      </c>
      <c r="B697" s="17" t="s">
        <v>105</v>
      </c>
      <c r="C697" s="18" t="s">
        <v>424</v>
      </c>
      <c r="D697" s="19">
        <v>43942</v>
      </c>
      <c r="E697" s="17" t="s">
        <v>201</v>
      </c>
      <c r="F697" s="17" t="s">
        <v>60</v>
      </c>
      <c r="G697" s="17" t="s">
        <v>27</v>
      </c>
      <c r="H697" s="17" t="s">
        <v>50</v>
      </c>
      <c r="I697" s="17" t="s">
        <v>50</v>
      </c>
      <c r="J697" s="17" t="s">
        <v>20</v>
      </c>
      <c r="K697" s="17" t="s">
        <v>21</v>
      </c>
      <c r="L697" s="17" t="s">
        <v>27</v>
      </c>
      <c r="M697" s="17">
        <v>140</v>
      </c>
      <c r="N697" s="17">
        <v>0</v>
      </c>
      <c r="O697" s="17" t="s">
        <v>236</v>
      </c>
      <c r="P697" s="20" t="s">
        <v>281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sqref="A1:E14"/>
    </sheetView>
  </sheetViews>
  <sheetFormatPr defaultRowHeight="15.75" x14ac:dyDescent="0.25"/>
  <cols>
    <col min="2" max="2" width="27" customWidth="1"/>
    <col min="3" max="3" width="22.75" customWidth="1"/>
    <col min="4" max="4" width="17.875" customWidth="1"/>
    <col min="5" max="5" width="18.125" customWidth="1"/>
  </cols>
  <sheetData>
    <row r="1" spans="1:5" ht="19.899999999999999" customHeight="1" x14ac:dyDescent="0.25">
      <c r="A1" s="24" t="s">
        <v>384</v>
      </c>
      <c r="B1" s="24" t="s">
        <v>385</v>
      </c>
      <c r="C1" s="24" t="s">
        <v>386</v>
      </c>
      <c r="D1" s="24" t="s">
        <v>387</v>
      </c>
      <c r="E1" s="24" t="s">
        <v>388</v>
      </c>
    </row>
    <row r="2" spans="1:5" ht="19.899999999999999" customHeight="1" x14ac:dyDescent="0.25">
      <c r="A2" t="s">
        <v>424</v>
      </c>
      <c r="B2" s="27" t="s">
        <v>39</v>
      </c>
      <c r="C2" t="s">
        <v>433</v>
      </c>
      <c r="D2" t="s">
        <v>434</v>
      </c>
      <c r="E2" t="s">
        <v>435</v>
      </c>
    </row>
    <row r="3" spans="1:5" ht="19.899999999999999" customHeight="1" x14ac:dyDescent="0.25">
      <c r="A3" t="s">
        <v>423</v>
      </c>
      <c r="B3" s="27" t="s">
        <v>39</v>
      </c>
      <c r="C3" t="s">
        <v>19</v>
      </c>
      <c r="D3" t="s">
        <v>432</v>
      </c>
      <c r="E3" t="s">
        <v>436</v>
      </c>
    </row>
    <row r="4" spans="1:5" ht="19.899999999999999" customHeight="1" x14ac:dyDescent="0.25">
      <c r="A4" s="6" t="s">
        <v>390</v>
      </c>
      <c r="B4" s="7" t="s">
        <v>19</v>
      </c>
      <c r="C4" s="6" t="s">
        <v>18</v>
      </c>
      <c r="D4" s="6" t="s">
        <v>391</v>
      </c>
      <c r="E4" s="6" t="s">
        <v>392</v>
      </c>
    </row>
    <row r="5" spans="1:5" ht="19.899999999999999" customHeight="1" x14ac:dyDescent="0.25">
      <c r="A5" s="6" t="s">
        <v>393</v>
      </c>
      <c r="B5" s="5" t="s">
        <v>39</v>
      </c>
      <c r="C5" s="8" t="s">
        <v>394</v>
      </c>
      <c r="D5" s="8" t="s">
        <v>395</v>
      </c>
      <c r="E5" s="8" t="s">
        <v>396</v>
      </c>
    </row>
    <row r="6" spans="1:5" ht="19.899999999999999" customHeight="1" x14ac:dyDescent="0.25">
      <c r="A6" s="6" t="s">
        <v>397</v>
      </c>
      <c r="B6" s="7" t="s">
        <v>18</v>
      </c>
      <c r="C6" s="6" t="s">
        <v>50</v>
      </c>
      <c r="D6" s="6" t="s">
        <v>398</v>
      </c>
      <c r="E6" s="6" t="s">
        <v>399</v>
      </c>
    </row>
    <row r="7" spans="1:5" ht="19.899999999999999" customHeight="1" x14ac:dyDescent="0.25">
      <c r="A7" s="6" t="s">
        <v>400</v>
      </c>
      <c r="B7" s="5" t="s">
        <v>39</v>
      </c>
      <c r="C7" s="8" t="s">
        <v>19</v>
      </c>
      <c r="D7" s="8" t="s">
        <v>401</v>
      </c>
      <c r="E7" s="8" t="s">
        <v>389</v>
      </c>
    </row>
    <row r="8" spans="1:5" ht="19.899999999999999" customHeight="1" x14ac:dyDescent="0.25">
      <c r="A8" s="6" t="s">
        <v>402</v>
      </c>
      <c r="B8" s="7" t="s">
        <v>27</v>
      </c>
      <c r="C8" s="6" t="s">
        <v>45</v>
      </c>
      <c r="D8" s="6" t="s">
        <v>403</v>
      </c>
      <c r="E8" s="6" t="s">
        <v>404</v>
      </c>
    </row>
    <row r="9" spans="1:5" ht="19.899999999999999" customHeight="1" x14ac:dyDescent="0.25">
      <c r="A9" s="6" t="s">
        <v>405</v>
      </c>
      <c r="B9" s="5" t="s">
        <v>39</v>
      </c>
      <c r="C9" s="8" t="s">
        <v>19</v>
      </c>
      <c r="D9" s="8" t="s">
        <v>406</v>
      </c>
      <c r="E9" s="8" t="s">
        <v>391</v>
      </c>
    </row>
    <row r="10" spans="1:5" ht="19.899999999999999" customHeight="1" x14ac:dyDescent="0.25">
      <c r="A10" s="6" t="s">
        <v>407</v>
      </c>
      <c r="B10" s="7" t="s">
        <v>27</v>
      </c>
      <c r="C10" s="6" t="s">
        <v>19</v>
      </c>
      <c r="D10" s="6" t="s">
        <v>408</v>
      </c>
      <c r="E10" s="6" t="s">
        <v>392</v>
      </c>
    </row>
    <row r="11" spans="1:5" ht="19.899999999999999" customHeight="1" x14ac:dyDescent="0.25">
      <c r="A11" s="6" t="s">
        <v>409</v>
      </c>
      <c r="B11" s="5" t="s">
        <v>19</v>
      </c>
      <c r="C11" s="8" t="s">
        <v>50</v>
      </c>
      <c r="D11" s="8" t="s">
        <v>410</v>
      </c>
      <c r="E11" s="8" t="s">
        <v>411</v>
      </c>
    </row>
    <row r="12" spans="1:5" ht="19.899999999999999" customHeight="1" x14ac:dyDescent="0.25">
      <c r="A12" s="6" t="s">
        <v>412</v>
      </c>
      <c r="B12" s="7" t="s">
        <v>19</v>
      </c>
      <c r="C12" s="6" t="s">
        <v>39</v>
      </c>
      <c r="D12" s="6" t="s">
        <v>413</v>
      </c>
      <c r="E12" s="6" t="s">
        <v>414</v>
      </c>
    </row>
    <row r="13" spans="1:5" ht="30" x14ac:dyDescent="0.25">
      <c r="A13" s="6" t="s">
        <v>415</v>
      </c>
      <c r="B13" s="5" t="s">
        <v>260</v>
      </c>
      <c r="C13" s="8" t="s">
        <v>50</v>
      </c>
      <c r="D13" s="8" t="s">
        <v>416</v>
      </c>
      <c r="E13" s="8" t="s">
        <v>417</v>
      </c>
    </row>
    <row r="14" spans="1:5" x14ac:dyDescent="0.25">
      <c r="A14" s="26" t="s">
        <v>418</v>
      </c>
      <c r="B14" s="25" t="s">
        <v>31</v>
      </c>
      <c r="C14" s="26" t="s">
        <v>19</v>
      </c>
      <c r="D14" s="26" t="s">
        <v>419</v>
      </c>
      <c r="E14" s="26" t="s">
        <v>391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S18"/>
  <sheetViews>
    <sheetView showGridLines="0" tabSelected="1" zoomScale="115" zoomScaleNormal="115" workbookViewId="0">
      <selection activeCell="V2" sqref="V2"/>
    </sheetView>
  </sheetViews>
  <sheetFormatPr defaultRowHeight="15.75" x14ac:dyDescent="0.25"/>
  <sheetData>
    <row r="18" spans="19:19" x14ac:dyDescent="0.25">
      <c r="S18" s="2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 </vt:lpstr>
      <vt:lpstr>Top 10 Venues</vt:lpstr>
      <vt:lpstr>MoM</vt:lpstr>
      <vt:lpstr>Title win</vt:lpstr>
      <vt:lpstr>KPI</vt:lpstr>
      <vt:lpstr>IPL Matches 2018-2020</vt:lpstr>
      <vt:lpstr>Winner Data</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Asus</cp:lastModifiedBy>
  <dcterms:created xsi:type="dcterms:W3CDTF">2023-05-25T13:59:02Z</dcterms:created>
  <dcterms:modified xsi:type="dcterms:W3CDTF">2024-06-08T17:15:12Z</dcterms:modified>
</cp:coreProperties>
</file>