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D1DA86B-2AFD-40AE-98F3-BC421497DB35}" xr6:coauthVersionLast="47" xr6:coauthVersionMax="47" xr10:uidLastSave="{00000000-0000-0000-0000-000000000000}"/>
  <bookViews>
    <workbookView xWindow="-120" yWindow="-120" windowWidth="20730" windowHeight="11160" xr2:uid="{DE129F86-D5CE-4D09-9B1F-5A0C12FE858F}"/>
  </bookViews>
  <sheets>
    <sheet name="Dashboard" sheetId="2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A18" i="1"/>
  <c r="A19" i="1"/>
  <c r="A6" i="1"/>
  <c r="A9" i="1"/>
  <c r="A17" i="1"/>
  <c r="A16" i="1"/>
  <c r="A15" i="1"/>
  <c r="A14" i="1"/>
  <c r="A13" i="1"/>
  <c r="A12" i="1"/>
  <c r="A7" i="1"/>
  <c r="A8" i="1"/>
  <c r="A10" i="1"/>
  <c r="A11" i="1"/>
  <c r="A5" i="1"/>
</calcChain>
</file>

<file path=xl/sharedStrings.xml><?xml version="1.0" encoding="utf-8"?>
<sst xmlns="http://schemas.openxmlformats.org/spreadsheetml/2006/main" count="63" uniqueCount="29">
  <si>
    <t>Personal Money Tracker</t>
  </si>
  <si>
    <t>Month</t>
  </si>
  <si>
    <t>Date</t>
  </si>
  <si>
    <t>Category</t>
  </si>
  <si>
    <t>Description</t>
  </si>
  <si>
    <t>Income</t>
  </si>
  <si>
    <t>Balance</t>
  </si>
  <si>
    <t>Starting Balance</t>
  </si>
  <si>
    <t>Rent</t>
  </si>
  <si>
    <t>Salary 1</t>
  </si>
  <si>
    <t>Food</t>
  </si>
  <si>
    <t>Groceries</t>
  </si>
  <si>
    <t>Bill</t>
  </si>
  <si>
    <t>Electricity</t>
  </si>
  <si>
    <t>Investment</t>
  </si>
  <si>
    <t>SIP</t>
  </si>
  <si>
    <t>Entertainment</t>
  </si>
  <si>
    <t>Shopping/Movies</t>
  </si>
  <si>
    <t>Misslenious</t>
  </si>
  <si>
    <t>Utilities</t>
  </si>
  <si>
    <t>Row Labels</t>
  </si>
  <si>
    <t>Expenses</t>
  </si>
  <si>
    <t>Sum of Income</t>
  </si>
  <si>
    <t>January</t>
  </si>
  <si>
    <t>February</t>
  </si>
  <si>
    <t>Money Left</t>
  </si>
  <si>
    <t>Sum of Expenses</t>
  </si>
  <si>
    <t>Expenditure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</si>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</sst>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FF5050"/>
      <color rgb="FFFFCC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[Personal Money Tracker.xlsx]Dashboard!PivotTable1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sng">
                <a:solidFill>
                  <a:schemeClr val="tx1">
                    <a:lumMod val="95000"/>
                    <a:lumOff val="5000"/>
                  </a:schemeClr>
                </a:solidFill>
              </a:rPr>
              <a:t>Monthly Income Vs. Monthly Expenses</a:t>
            </a:r>
          </a:p>
        </c:rich>
      </c:tx>
      <c:overlay val="0"/>
      <c:spPr>
        <a:solidFill>
          <a:srgbClr val="FF5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45000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3"/>
        <c:spPr>
          <a:solidFill>
            <a:schemeClr val="tx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20000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20900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20900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71-47E6-912E-70389A25EBB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C71-47E6-912E-70389A25EB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45000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2C71-47E6-912E-70389A25EB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20000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C71-47E6-912E-70389A25E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Dashboard!$A$5:$A$6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Dashboard!$B$5:$B$6</c:f>
              <c:numCache>
                <c:formatCode>General</c:formatCode>
                <c:ptCount val="2"/>
                <c:pt idx="0">
                  <c:v>45000</c:v>
                </c:pt>
                <c:pt idx="1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1-47E6-912E-70389A25EBB8}"/>
            </c:ext>
          </c:extLst>
        </c:ser>
        <c:ser>
          <c:idx val="1"/>
          <c:order val="1"/>
          <c:tx>
            <c:strRef>
              <c:f>Dashboard!$C$4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71-47E6-912E-70389A25EB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C71-47E6-912E-70389A25EBB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20900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2C71-47E6-912E-70389A25EBB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20900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2C71-47E6-912E-70389A25EB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Dashboard!$A$5:$A$6</c:f>
              <c:strCache>
                <c:ptCount val="2"/>
                <c:pt idx="0">
                  <c:v>January</c:v>
                </c:pt>
                <c:pt idx="1">
                  <c:v>February</c:v>
                </c:pt>
              </c:strCache>
            </c:strRef>
          </c:cat>
          <c:val>
            <c:numRef>
              <c:f>Dashboard!$C$5:$C$6</c:f>
              <c:numCache>
                <c:formatCode>General</c:formatCode>
                <c:ptCount val="2"/>
                <c:pt idx="0">
                  <c:v>20900</c:v>
                </c:pt>
                <c:pt idx="1">
                  <c:v>20900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1-47E6-912E-70389A25E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138720"/>
        <c:axId val="732149952"/>
      </c:barChart>
      <c:catAx>
        <c:axId val="7321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49952"/>
        <c:crosses val="autoZero"/>
        <c:auto val="1"/>
        <c:lblAlgn val="ctr"/>
        <c:lblOffset val="100"/>
        <c:noMultiLvlLbl val="0"/>
      </c:catAx>
      <c:valAx>
        <c:axId val="7321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8720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>
                    <a:lumMod val="95000"/>
                    <a:lumOff val="5000"/>
                  </a:schemeClr>
                </a:solidFill>
              </a:rPr>
              <a:t>Money</a:t>
            </a:r>
            <a:r>
              <a:rPr lang="en-US" sz="1600" b="1" u="sng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Spent on different Items</a:t>
            </a:r>
            <a:endParaRPr lang="en-US" sz="1600" b="1" u="sng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solidFill>
          <a:srgbClr val="99CC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Dashboard!$B$30</c:f>
              <c:strCache>
                <c:ptCount val="1"/>
                <c:pt idx="0">
                  <c:v>Expenditure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36F-4E86-952F-B93F06C44F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36F-4E86-952F-B93F06C44F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36F-4E86-952F-B93F06C44F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36F-4E86-952F-B93F06C44F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36F-4E86-952F-B93F06C44F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36F-4E86-952F-B93F06C44F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36F-4E86-952F-B93F06C44F1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Dashboard!$A$31:$A$37</c:f>
              <c:strCache>
                <c:ptCount val="7"/>
                <c:pt idx="0">
                  <c:v>Electricity</c:v>
                </c:pt>
                <c:pt idx="1">
                  <c:v>Groceries</c:v>
                </c:pt>
                <c:pt idx="2">
                  <c:v>Rent</c:v>
                </c:pt>
                <c:pt idx="3">
                  <c:v>Shopping/Movies</c:v>
                </c:pt>
                <c:pt idx="4">
                  <c:v>SIP</c:v>
                </c:pt>
                <c:pt idx="5">
                  <c:v>Utilities</c:v>
                </c:pt>
                <c:pt idx="6">
                  <c:v>Money Left</c:v>
                </c:pt>
              </c:strCache>
            </c:strRef>
          </c:cat>
          <c:val>
            <c:numRef>
              <c:f>Dashboard!$B$31:$B$37</c:f>
              <c:numCache>
                <c:formatCode>General</c:formatCode>
                <c:ptCount val="7"/>
                <c:pt idx="0">
                  <c:v>800</c:v>
                </c:pt>
                <c:pt idx="1">
                  <c:v>10000</c:v>
                </c:pt>
                <c:pt idx="2">
                  <c:v>14000</c:v>
                </c:pt>
                <c:pt idx="3">
                  <c:v>10000</c:v>
                </c:pt>
                <c:pt idx="4">
                  <c:v>4000</c:v>
                </c:pt>
                <c:pt idx="5">
                  <c:v>3000</c:v>
                </c:pt>
                <c:pt idx="6">
                  <c:v>23200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36F-4E86-952F-B93F06C4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2</xdr:row>
      <xdr:rowOff>171449</xdr:rowOff>
    </xdr:from>
    <xdr:to>
      <xdr:col>16</xdr:col>
      <xdr:colOff>314325</xdr:colOff>
      <xdr:row>19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43DD9-87BB-DAB5-55A3-5CA77E76B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457199</xdr:colOff>
      <xdr:row>21</xdr:row>
      <xdr:rowOff>133349</xdr:rowOff>
    </xdr:from>
    <xdr:to>
      <xdr:col>15</xdr:col>
      <xdr:colOff>390524</xdr:colOff>
      <xdr:row>41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EFC8F9-B64B-46A4-B626-3D31A1B7F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5.517363888888" createdVersion="7" refreshedVersion="7" minRefreshableVersion="3" recordCount="15" xr:uid="{9AA9A266-9D7B-4A81-9797-BAA98F61653F}">
  <cacheSource type="worksheet">
    <worksheetSource ref="A4:G19" sheet="Data"/>
  </cacheSource>
  <cacheFields count="8">
    <cacheField name="Month" numFmtId="0">
      <sharedItems count="2">
        <s v="January"/>
        <s v="February"/>
      </sharedItems>
    </cacheField>
    <cacheField name="Date" numFmtId="14">
      <sharedItems containsSemiMixedTypes="0" containsNonDate="0" containsDate="1" containsString="0" minDate="2022-01-01T00:00:00" maxDate="2022-02-26T00:00:00" count="14">
        <d v="2022-01-01T00:00:00"/>
        <d v="2022-01-02T00:00:00"/>
        <d v="2022-01-05T00:00:00"/>
        <d v="2022-01-07T00:00:00"/>
        <d v="2022-01-10T00:00:00"/>
        <d v="2022-01-17T00:00:00"/>
        <d v="2022-01-25T00:00:00"/>
        <d v="2022-02-01T00:00:00"/>
        <d v="2022-02-05T00:00:00"/>
        <d v="2022-02-07T00:00:00"/>
        <d v="2022-02-10T00:00:00"/>
        <d v="2022-02-12T00:00:00"/>
        <d v="2022-02-17T00:00:00"/>
        <d v="2022-02-25T00:00:00"/>
      </sharedItems>
      <fieldGroup par="7" base="1">
        <rangePr groupBy="days" startDate="2022-01-01T00:00:00" endDate="2022-02-26T00:00:00"/>
        <groupItems count="368">
          <s v="&lt;1/1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/26/2022"/>
        </groupItems>
      </fieldGroup>
    </cacheField>
    <cacheField name="Description" numFmtId="0">
      <sharedItems/>
    </cacheField>
    <cacheField name="Category" numFmtId="0">
      <sharedItems count="7">
        <s v="Income"/>
        <s v="Groceries"/>
        <s v="Rent"/>
        <s v="Electricity"/>
        <s v="Shopping/Movies"/>
        <s v="Utilities"/>
        <s v="SIP"/>
      </sharedItems>
    </cacheField>
    <cacheField name="Income" numFmtId="0">
      <sharedItems containsString="0" containsBlank="1" containsNumber="1" containsInteger="1" minValue="20000" maxValue="25000" count="3">
        <n v="25000"/>
        <m/>
        <n v="20000"/>
      </sharedItems>
    </cacheField>
    <cacheField name="Debit" numFmtId="0">
      <sharedItems containsString="0" containsBlank="1" containsNumber="1" containsInteger="1" minValue="400" maxValue="7000"/>
    </cacheField>
    <cacheField name="Balance" numFmtId="0">
      <sharedItems containsSemiMixedTypes="0" containsString="0" containsNumber="1" containsInteger="1" minValue="12100" maxValue="33000"/>
    </cacheField>
    <cacheField name="Months" numFmtId="0" databaseField="0">
      <fieldGroup base="1">
        <rangePr groupBy="months" startDate="2022-01-01T00:00:00" endDate="2022-02-26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s v="Starting Balance"/>
    <x v="0"/>
    <x v="0"/>
    <m/>
    <n v="25000"/>
  </r>
  <r>
    <x v="0"/>
    <x v="1"/>
    <s v="Food"/>
    <x v="1"/>
    <x v="1"/>
    <n v="5000"/>
    <n v="20000"/>
  </r>
  <r>
    <x v="0"/>
    <x v="2"/>
    <s v="Rent"/>
    <x v="2"/>
    <x v="1"/>
    <n v="7000"/>
    <n v="13000"/>
  </r>
  <r>
    <x v="0"/>
    <x v="3"/>
    <s v="Salary 1"/>
    <x v="0"/>
    <x v="2"/>
    <m/>
    <n v="33000"/>
  </r>
  <r>
    <x v="0"/>
    <x v="4"/>
    <s v="Bill"/>
    <x v="3"/>
    <x v="1"/>
    <n v="400"/>
    <n v="32600"/>
  </r>
  <r>
    <x v="0"/>
    <x v="5"/>
    <s v="Entertainment"/>
    <x v="4"/>
    <x v="1"/>
    <n v="5000"/>
    <n v="27600"/>
  </r>
  <r>
    <x v="0"/>
    <x v="6"/>
    <s v="Misslenious"/>
    <x v="5"/>
    <x v="1"/>
    <n v="1500"/>
    <n v="26100"/>
  </r>
  <r>
    <x v="0"/>
    <x v="6"/>
    <s v="Investment"/>
    <x v="6"/>
    <x v="1"/>
    <n v="2000"/>
    <n v="24100"/>
  </r>
  <r>
    <x v="1"/>
    <x v="7"/>
    <s v="Food"/>
    <x v="1"/>
    <x v="1"/>
    <n v="5000"/>
    <n v="19100"/>
  </r>
  <r>
    <x v="1"/>
    <x v="8"/>
    <s v="Rent"/>
    <x v="2"/>
    <x v="1"/>
    <n v="7000"/>
    <n v="12100"/>
  </r>
  <r>
    <x v="1"/>
    <x v="9"/>
    <s v="Salary 1"/>
    <x v="0"/>
    <x v="2"/>
    <m/>
    <n v="32100"/>
  </r>
  <r>
    <x v="1"/>
    <x v="10"/>
    <s v="Bill"/>
    <x v="3"/>
    <x v="1"/>
    <n v="400"/>
    <n v="31700"/>
  </r>
  <r>
    <x v="1"/>
    <x v="11"/>
    <s v="Entertainment"/>
    <x v="4"/>
    <x v="1"/>
    <n v="5000"/>
    <n v="26700"/>
  </r>
  <r>
    <x v="1"/>
    <x v="12"/>
    <s v="Misslenious"/>
    <x v="5"/>
    <x v="1"/>
    <n v="1500"/>
    <n v="25200"/>
  </r>
  <r>
    <x v="1"/>
    <x v="13"/>
    <s v="Investment"/>
    <x v="6"/>
    <x v="1"/>
    <n v="2000"/>
    <n v="23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AAF69-38DA-4BAE-8155-C4646CEE9DE0}" name="PivotTable10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2">
  <location ref="A21:C28" firstHeaderRow="0" firstDataRow="1" firstDataCol="1"/>
  <pivotFields count="8">
    <pivotField showAll="0">
      <items count="3">
        <item x="0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8">
        <item x="3"/>
        <item x="1"/>
        <item x="0"/>
        <item x="2"/>
        <item x="4"/>
        <item x="6"/>
        <item x="5"/>
        <item t="default"/>
      </items>
    </pivotField>
    <pivotField dataField="1"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s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95357-641C-4C1C-91CB-9AC0B1A6063E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3">
  <location ref="A4:C6" firstHeaderRow="0" firstDataRow="1" firstDataCol="1"/>
  <pivotFields count="8">
    <pivotField axis="axisRow" showAll="0">
      <items count="3">
        <item x="0"/>
        <item x="1"/>
        <item t="default"/>
      </items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8">
        <item x="3"/>
        <item x="1"/>
        <item x="0"/>
        <item x="2"/>
        <item x="4"/>
        <item x="6"/>
        <item x="5"/>
        <item t="default"/>
      </items>
    </pivotField>
    <pivotField dataField="1" showAll="0">
      <items count="4">
        <item x="2"/>
        <item x="0"/>
        <item x="1"/>
        <item t="default"/>
      </items>
    </pivotField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">
    <i>
      <x/>
    </i>
    <i>
      <x v="1"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ses" fld="5" baseField="0" baseItem="0"/>
  </dataFields>
  <chartFormats count="6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62C9-DB5F-4F60-84E1-0BCD9DA6EE99}">
  <dimension ref="A1:Q37"/>
  <sheetViews>
    <sheetView showGridLines="0" tabSelected="1" topLeftCell="A22" workbookViewId="0">
      <selection activeCell="D8" sqref="D8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6" bestFit="1" customWidth="1"/>
  </cols>
  <sheetData>
    <row r="1" spans="1:17" ht="31.5" x14ac:dyDescent="0.5">
      <c r="A1" s="7" t="s">
        <v>28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4" spans="1:17" x14ac:dyDescent="0.25">
      <c r="A4" s="3" t="s">
        <v>20</v>
      </c>
      <c r="B4" t="s">
        <v>22</v>
      </c>
      <c r="C4" t="s">
        <v>26</v>
      </c>
    </row>
    <row r="5" spans="1:17" x14ac:dyDescent="0.25">
      <c r="A5" s="4" t="s">
        <v>23</v>
      </c>
      <c r="B5" s="5">
        <v>45000</v>
      </c>
      <c r="C5" s="5">
        <v>20900</v>
      </c>
    </row>
    <row r="6" spans="1:17" x14ac:dyDescent="0.25">
      <c r="A6" s="4" t="s">
        <v>24</v>
      </c>
      <c r="B6" s="5">
        <v>20000</v>
      </c>
      <c r="C6" s="5">
        <v>20900</v>
      </c>
    </row>
    <row r="21" spans="1:3" x14ac:dyDescent="0.25">
      <c r="A21" s="3" t="s">
        <v>20</v>
      </c>
      <c r="B21" t="s">
        <v>22</v>
      </c>
      <c r="C21" t="s">
        <v>26</v>
      </c>
    </row>
    <row r="22" spans="1:3" x14ac:dyDescent="0.25">
      <c r="A22" s="4" t="s">
        <v>13</v>
      </c>
      <c r="B22" s="5"/>
      <c r="C22" s="5">
        <v>800</v>
      </c>
    </row>
    <row r="23" spans="1:3" x14ac:dyDescent="0.25">
      <c r="A23" s="4" t="s">
        <v>11</v>
      </c>
      <c r="B23" s="5"/>
      <c r="C23" s="5">
        <v>10000</v>
      </c>
    </row>
    <row r="24" spans="1:3" x14ac:dyDescent="0.25">
      <c r="A24" s="4" t="s">
        <v>5</v>
      </c>
      <c r="B24" s="5">
        <v>65000</v>
      </c>
      <c r="C24" s="5"/>
    </row>
    <row r="25" spans="1:3" x14ac:dyDescent="0.25">
      <c r="A25" s="4" t="s">
        <v>8</v>
      </c>
      <c r="B25" s="5"/>
      <c r="C25" s="5">
        <v>14000</v>
      </c>
    </row>
    <row r="26" spans="1:3" x14ac:dyDescent="0.25">
      <c r="A26" s="4" t="s">
        <v>17</v>
      </c>
      <c r="B26" s="5"/>
      <c r="C26" s="5">
        <v>10000</v>
      </c>
    </row>
    <row r="27" spans="1:3" x14ac:dyDescent="0.25">
      <c r="A27" s="4" t="s">
        <v>15</v>
      </c>
      <c r="B27" s="5"/>
      <c r="C27" s="5">
        <v>4000</v>
      </c>
    </row>
    <row r="28" spans="1:3" x14ac:dyDescent="0.25">
      <c r="A28" s="4" t="s">
        <v>19</v>
      </c>
      <c r="B28" s="5"/>
      <c r="C28" s="5">
        <v>3000</v>
      </c>
    </row>
    <row r="29" spans="1:3" x14ac:dyDescent="0.25">
      <c r="A29" s="4"/>
      <c r="B29" s="5"/>
      <c r="C29" s="5"/>
    </row>
    <row r="30" spans="1:3" x14ac:dyDescent="0.25">
      <c r="A30" s="2" t="s">
        <v>3</v>
      </c>
      <c r="B30" s="2" t="s">
        <v>27</v>
      </c>
    </row>
    <row r="31" spans="1:3" x14ac:dyDescent="0.25">
      <c r="A31" s="4" t="s">
        <v>13</v>
      </c>
      <c r="B31" s="5">
        <v>800</v>
      </c>
    </row>
    <row r="32" spans="1:3" x14ac:dyDescent="0.25">
      <c r="A32" s="4" t="s">
        <v>11</v>
      </c>
      <c r="B32" s="5">
        <v>10000</v>
      </c>
    </row>
    <row r="33" spans="1:2" x14ac:dyDescent="0.25">
      <c r="A33" s="4" t="s">
        <v>8</v>
      </c>
      <c r="B33" s="5">
        <v>14000</v>
      </c>
    </row>
    <row r="34" spans="1:2" x14ac:dyDescent="0.25">
      <c r="A34" s="4" t="s">
        <v>17</v>
      </c>
      <c r="B34" s="5">
        <v>10000</v>
      </c>
    </row>
    <row r="35" spans="1:2" x14ac:dyDescent="0.25">
      <c r="A35" s="4" t="s">
        <v>15</v>
      </c>
      <c r="B35" s="5">
        <v>4000</v>
      </c>
    </row>
    <row r="36" spans="1:2" x14ac:dyDescent="0.25">
      <c r="A36" s="4" t="s">
        <v>19</v>
      </c>
      <c r="B36" s="5">
        <v>3000</v>
      </c>
    </row>
    <row r="37" spans="1:2" x14ac:dyDescent="0.25">
      <c r="A37" s="4" t="s">
        <v>25</v>
      </c>
      <c r="B37" s="5">
        <v>23200</v>
      </c>
    </row>
  </sheetData>
  <mergeCells count="1">
    <mergeCell ref="A1:Q1"/>
  </mergeCell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EAF8E-6733-4BA6-A0D9-AD360177EBCC}">
  <dimension ref="A1:K20"/>
  <sheetViews>
    <sheetView zoomScaleNormal="100" workbookViewId="0">
      <selection activeCell="G5" sqref="G5"/>
    </sheetView>
  </sheetViews>
  <sheetFormatPr defaultRowHeight="15" x14ac:dyDescent="0.25"/>
  <cols>
    <col min="2" max="2" width="10.28515625" bestFit="1" customWidth="1"/>
    <col min="3" max="3" width="15.28515625" bestFit="1" customWidth="1"/>
    <col min="4" max="4" width="16.7109375" bestFit="1" customWidth="1"/>
  </cols>
  <sheetData>
    <row r="1" spans="1:11" ht="21" customHeight="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</row>
    <row r="4" spans="1:11" x14ac:dyDescent="0.25">
      <c r="A4" s="2" t="s">
        <v>1</v>
      </c>
      <c r="B4" s="2" t="s">
        <v>2</v>
      </c>
      <c r="C4" s="2" t="s">
        <v>4</v>
      </c>
      <c r="D4" s="2" t="s">
        <v>3</v>
      </c>
      <c r="E4" s="2" t="s">
        <v>5</v>
      </c>
      <c r="F4" s="2" t="s">
        <v>21</v>
      </c>
      <c r="G4" s="2" t="s">
        <v>6</v>
      </c>
    </row>
    <row r="5" spans="1:11" x14ac:dyDescent="0.25">
      <c r="A5" t="str">
        <f>TEXT(B5,"MMMM")</f>
        <v>January</v>
      </c>
      <c r="B5" s="1">
        <v>44562</v>
      </c>
      <c r="C5" t="s">
        <v>7</v>
      </c>
      <c r="D5" t="s">
        <v>5</v>
      </c>
      <c r="E5">
        <v>25000</v>
      </c>
      <c r="G5">
        <v>25000</v>
      </c>
    </row>
    <row r="6" spans="1:11" x14ac:dyDescent="0.25">
      <c r="A6" t="str">
        <f>TEXT(B6,"MMMM")</f>
        <v>January</v>
      </c>
      <c r="B6" s="1">
        <v>44563</v>
      </c>
      <c r="C6" t="s">
        <v>10</v>
      </c>
      <c r="D6" t="s">
        <v>11</v>
      </c>
      <c r="F6">
        <v>5000</v>
      </c>
      <c r="G6">
        <f>G5+E6-F6</f>
        <v>20000</v>
      </c>
    </row>
    <row r="7" spans="1:11" x14ac:dyDescent="0.25">
      <c r="A7" t="str">
        <f t="shared" ref="A7:A19" si="0">TEXT(B7,"MMMM")</f>
        <v>January</v>
      </c>
      <c r="B7" s="1">
        <v>44566</v>
      </c>
      <c r="C7" t="s">
        <v>8</v>
      </c>
      <c r="D7" t="s">
        <v>8</v>
      </c>
      <c r="F7">
        <v>7000</v>
      </c>
      <c r="G7">
        <f t="shared" ref="G7:G19" si="1">G6+E7-F7</f>
        <v>13000</v>
      </c>
    </row>
    <row r="8" spans="1:11" x14ac:dyDescent="0.25">
      <c r="A8" t="str">
        <f>TEXT(B8,"MMMM")</f>
        <v>January</v>
      </c>
      <c r="B8" s="1">
        <v>44568</v>
      </c>
      <c r="C8" t="s">
        <v>9</v>
      </c>
      <c r="D8" t="s">
        <v>5</v>
      </c>
      <c r="E8">
        <v>20000</v>
      </c>
      <c r="G8">
        <f t="shared" si="1"/>
        <v>33000</v>
      </c>
    </row>
    <row r="9" spans="1:11" x14ac:dyDescent="0.25">
      <c r="A9" t="str">
        <f>TEXT(B9,"MMMM")</f>
        <v>January</v>
      </c>
      <c r="B9" s="1">
        <v>44571</v>
      </c>
      <c r="C9" t="s">
        <v>12</v>
      </c>
      <c r="D9" t="s">
        <v>13</v>
      </c>
      <c r="F9">
        <v>400</v>
      </c>
      <c r="G9">
        <f t="shared" si="1"/>
        <v>32600</v>
      </c>
    </row>
    <row r="10" spans="1:11" x14ac:dyDescent="0.25">
      <c r="A10" t="str">
        <f t="shared" si="0"/>
        <v>January</v>
      </c>
      <c r="B10" s="1">
        <v>44578</v>
      </c>
      <c r="C10" t="s">
        <v>16</v>
      </c>
      <c r="D10" t="s">
        <v>17</v>
      </c>
      <c r="F10">
        <v>5000</v>
      </c>
      <c r="G10">
        <f t="shared" si="1"/>
        <v>27600</v>
      </c>
    </row>
    <row r="11" spans="1:11" x14ac:dyDescent="0.25">
      <c r="A11" t="str">
        <f t="shared" si="0"/>
        <v>January</v>
      </c>
      <c r="B11" s="1">
        <v>44586</v>
      </c>
      <c r="C11" t="s">
        <v>18</v>
      </c>
      <c r="D11" t="s">
        <v>19</v>
      </c>
      <c r="F11">
        <v>1500</v>
      </c>
      <c r="G11">
        <f t="shared" si="1"/>
        <v>26100</v>
      </c>
    </row>
    <row r="12" spans="1:11" x14ac:dyDescent="0.25">
      <c r="A12" t="str">
        <f t="shared" si="0"/>
        <v>January</v>
      </c>
      <c r="B12" s="1">
        <v>44586</v>
      </c>
      <c r="C12" t="s">
        <v>14</v>
      </c>
      <c r="D12" t="s">
        <v>15</v>
      </c>
      <c r="F12">
        <v>2000</v>
      </c>
      <c r="G12">
        <f t="shared" si="1"/>
        <v>24100</v>
      </c>
    </row>
    <row r="13" spans="1:11" x14ac:dyDescent="0.25">
      <c r="A13" t="str">
        <f t="shared" si="0"/>
        <v>February</v>
      </c>
      <c r="B13" s="1">
        <v>44593</v>
      </c>
      <c r="C13" t="s">
        <v>10</v>
      </c>
      <c r="D13" t="s">
        <v>11</v>
      </c>
      <c r="F13">
        <v>5000</v>
      </c>
      <c r="G13">
        <f t="shared" si="1"/>
        <v>19100</v>
      </c>
    </row>
    <row r="14" spans="1:11" x14ac:dyDescent="0.25">
      <c r="A14" t="str">
        <f t="shared" si="0"/>
        <v>February</v>
      </c>
      <c r="B14" s="1">
        <v>44597</v>
      </c>
      <c r="C14" t="s">
        <v>8</v>
      </c>
      <c r="D14" t="s">
        <v>8</v>
      </c>
      <c r="F14">
        <v>7000</v>
      </c>
      <c r="G14">
        <f t="shared" si="1"/>
        <v>12100</v>
      </c>
    </row>
    <row r="15" spans="1:11" x14ac:dyDescent="0.25">
      <c r="A15" t="str">
        <f t="shared" si="0"/>
        <v>February</v>
      </c>
      <c r="B15" s="1">
        <v>44599</v>
      </c>
      <c r="C15" t="s">
        <v>9</v>
      </c>
      <c r="D15" t="s">
        <v>5</v>
      </c>
      <c r="E15">
        <v>20000</v>
      </c>
      <c r="G15">
        <f t="shared" si="1"/>
        <v>32100</v>
      </c>
    </row>
    <row r="16" spans="1:11" x14ac:dyDescent="0.25">
      <c r="A16" t="str">
        <f t="shared" si="0"/>
        <v>February</v>
      </c>
      <c r="B16" s="1">
        <v>44602</v>
      </c>
      <c r="C16" t="s">
        <v>12</v>
      </c>
      <c r="D16" t="s">
        <v>13</v>
      </c>
      <c r="F16">
        <v>400</v>
      </c>
      <c r="G16">
        <f t="shared" si="1"/>
        <v>31700</v>
      </c>
    </row>
    <row r="17" spans="1:7" x14ac:dyDescent="0.25">
      <c r="A17" t="str">
        <f t="shared" si="0"/>
        <v>February</v>
      </c>
      <c r="B17" s="1">
        <v>44604</v>
      </c>
      <c r="C17" t="s">
        <v>16</v>
      </c>
      <c r="D17" t="s">
        <v>17</v>
      </c>
      <c r="F17">
        <v>5000</v>
      </c>
      <c r="G17">
        <f t="shared" si="1"/>
        <v>26700</v>
      </c>
    </row>
    <row r="18" spans="1:7" x14ac:dyDescent="0.25">
      <c r="A18" t="str">
        <f t="shared" si="0"/>
        <v>February</v>
      </c>
      <c r="B18" s="1">
        <v>44609</v>
      </c>
      <c r="C18" t="s">
        <v>18</v>
      </c>
      <c r="D18" t="s">
        <v>19</v>
      </c>
      <c r="F18">
        <v>1500</v>
      </c>
      <c r="G18">
        <f t="shared" si="1"/>
        <v>25200</v>
      </c>
    </row>
    <row r="19" spans="1:7" x14ac:dyDescent="0.25">
      <c r="A19" t="str">
        <f t="shared" si="0"/>
        <v>February</v>
      </c>
      <c r="B19" s="1">
        <v>44617</v>
      </c>
      <c r="C19" t="s">
        <v>14</v>
      </c>
      <c r="D19" t="s">
        <v>15</v>
      </c>
      <c r="F19">
        <v>2000</v>
      </c>
      <c r="G19">
        <f t="shared" si="1"/>
        <v>23200</v>
      </c>
    </row>
    <row r="20" spans="1:7" x14ac:dyDescent="0.25">
      <c r="B20" s="1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2022-05-24T06:19:34Z</dcterms:created>
  <dcterms:modified xsi:type="dcterms:W3CDTF">2022-05-26T04:25:33Z</dcterms:modified>
</cp:coreProperties>
</file>