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manikund\Documents\Hospital Emergency Room Dashboard\"/>
    </mc:Choice>
  </mc:AlternateContent>
  <xr:revisionPtr revIDLastSave="0" documentId="13_ncr:1_{31C0E620-2DBB-4779-AB0C-E4BE574AB37D}" xr6:coauthVersionLast="47" xr6:coauthVersionMax="47" xr10:uidLastSave="{00000000-0000-0000-0000-000000000000}"/>
  <bookViews>
    <workbookView xWindow="-110" yWindow="-110" windowWidth="19420" windowHeight="10300" activeTab="1" xr2:uid="{EB731C85-B9D0-4030-BEFB-4A47CD9AFF95}"/>
  </bookViews>
  <sheets>
    <sheet name="Pivot Table" sheetId="1" r:id="rId1"/>
    <sheet name="Dashboard" sheetId="2" r:id="rId2"/>
    <sheet name="Daily ER No. of patients" sheetId="3" r:id="rId3"/>
    <sheet name="Daily Avg Waittime" sheetId="4" r:id="rId4"/>
    <sheet name="satisfaction score" sheetId="5" r:id="rId5"/>
  </sheets>
  <definedNames>
    <definedName name="Slicer_Date__Month">#N/A</definedName>
    <definedName name="Slicer_Date__Year">#N/A</definedName>
  </definedNames>
  <calcPr calcId="191029"/>
  <pivotCaches>
    <pivotCache cacheId="195" r:id="rId6"/>
    <pivotCache cacheId="198" r:id="rId7"/>
    <pivotCache cacheId="201" r:id="rId8"/>
    <pivotCache cacheId="204" r:id="rId9"/>
    <pivotCache cacheId="207" r:id="rId10"/>
    <pivotCache cacheId="210" r:id="rId11"/>
    <pivotCache cacheId="213" r:id="rId12"/>
    <pivotCache cacheId="216" r:id="rId13"/>
    <pivotCache cacheId="219" r:id="rId14"/>
    <pivotCache cacheId="222" r:id="rId15"/>
    <pivotCache cacheId="225" r:id="rId16"/>
    <pivotCache cacheId="228"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01a05b5-66c2-460f-b554-60cf0dee9e07" name="Hospital Emergency Room Data" connection="Query - Hospital Emergency Room Data"/>
          <x15:modelTable id="Calender_e7e609ef-5e65-4176-8a00-c654a8af8635"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 i="1" l="1"/>
  <c r="B44" i="1"/>
  <c r="C44" i="1"/>
  <c r="B45" i="1"/>
  <c r="C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7D9041-071E-4AAF-8481-C8EE957DD04A}" name="Query - Calender" description="Connection to the 'Calender' query in the workbook." type="100" refreshedVersion="8" minRefreshableVersion="5">
    <extLst>
      <ext xmlns:x15="http://schemas.microsoft.com/office/spreadsheetml/2010/11/main" uri="{DE250136-89BD-433C-8126-D09CA5730AF9}">
        <x15:connection id="bbcb48b6-d959-4110-8529-aa2b06f16a8a"/>
      </ext>
    </extLst>
  </connection>
  <connection id="2" xr16:uid="{DF8FE90A-3E0A-459D-9E7A-971524CB67A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9c43b76-9e20-400f-acaa-bc45f9881074"/>
      </ext>
    </extLst>
  </connection>
  <connection id="3" xr16:uid="{1588935E-DD36-48BD-BD24-E2CA9B545CE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<sst xmlns="http://schemas.openxmlformats.org/spreadsheetml/2006/main" count="153" uniqueCount="77">
  <si>
    <t>Count of Patient Id</t>
  </si>
  <si>
    <t>Distinct Count of Patient Id</t>
  </si>
  <si>
    <t>No Of patient</t>
  </si>
  <si>
    <t>Average of Patient Waittime</t>
  </si>
  <si>
    <t>Average of Patient Satisfaction Score</t>
  </si>
  <si>
    <t>Row Labels</t>
  </si>
  <si>
    <t>Grand Total</t>
  </si>
  <si>
    <t>2024</t>
  </si>
  <si>
    <t>Showing a daily trend with an area sparkline to spot patterns like busy days or seasonal trends.</t>
  </si>
  <si>
    <t>No of daily trends</t>
  </si>
  <si>
    <t>AVG Waittime</t>
  </si>
  <si>
    <t>AVG PS Score</t>
  </si>
  <si>
    <t>Count of Patient attend status</t>
  </si>
  <si>
    <t>Count of Patient Admission Flag</t>
  </si>
  <si>
    <t>Admitted</t>
  </si>
  <si>
    <t>Not Admitted</t>
  </si>
  <si>
    <t>Count of Patient Admission Flag2</t>
  </si>
  <si>
    <t>Admission Status</t>
  </si>
  <si>
    <t>% Status</t>
  </si>
  <si>
    <t>No. Of Patient</t>
  </si>
  <si>
    <t>0-9</t>
  </si>
  <si>
    <t>10-19</t>
  </si>
  <si>
    <t>20-29</t>
  </si>
  <si>
    <t>30-39</t>
  </si>
  <si>
    <t>40-49</t>
  </si>
  <si>
    <t>50-59</t>
  </si>
  <si>
    <t>60-69</t>
  </si>
  <si>
    <t>70-79</t>
  </si>
  <si>
    <t>Count of Age Group</t>
  </si>
  <si>
    <t>Age Gr wise analysis</t>
  </si>
  <si>
    <t>Ontime</t>
  </si>
  <si>
    <t>Delay</t>
  </si>
  <si>
    <t>F</t>
  </si>
  <si>
    <t>M</t>
  </si>
  <si>
    <t>Patient Attended Status</t>
  </si>
  <si>
    <t>Gender</t>
  </si>
  <si>
    <t>Cardiology</t>
  </si>
  <si>
    <t>Gastroenterology</t>
  </si>
  <si>
    <t>General Practice</t>
  </si>
  <si>
    <t>Neurology</t>
  </si>
  <si>
    <t>None</t>
  </si>
  <si>
    <t>Orthopedics</t>
  </si>
  <si>
    <t>Physiotherapy</t>
  </si>
  <si>
    <t>Renal</t>
  </si>
  <si>
    <t>Count of Department Referral</t>
  </si>
  <si>
    <t>Department Reeferal</t>
  </si>
  <si>
    <t>Year Slicer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</si>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</sst>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name val="Aptos Narrow"/>
      <family val="2"/>
      <scheme val="minor"/>
    </font>
  </fonts>
  <fills count="6">
    <fill>
      <patternFill patternType="none"/>
    </fill>
    <fill>
      <patternFill patternType="gray125"/>
    </fill>
    <fill>
      <patternFill patternType="solid">
        <fgColor theme="3"/>
        <bgColor indexed="64"/>
      </patternFill>
    </fill>
    <fill>
      <patternFill patternType="solid">
        <fgColor rgb="FF8BC5ED"/>
        <bgColor indexed="64"/>
      </patternFill>
    </fill>
    <fill>
      <patternFill patternType="solid">
        <fgColor rgb="FF0070C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2" fontId="0" fillId="0" borderId="0" xfId="0" pivotButton="1" applyNumberFormat="1"/>
    <xf numFmtId="2" fontId="0" fillId="0" borderId="0" xfId="0" applyNumberFormat="1" applyAlignment="1">
      <alignment horizontal="left"/>
    </xf>
    <xf numFmtId="10" fontId="0" fillId="0" borderId="0" xfId="0" applyNumberFormat="1"/>
    <xf numFmtId="9" fontId="0" fillId="0" borderId="0" xfId="1" applyFont="1"/>
    <xf numFmtId="2" fontId="0" fillId="3" borderId="0" xfId="0" applyNumberFormat="1" applyFill="1"/>
    <xf numFmtId="0" fontId="0" fillId="3" borderId="0" xfId="0" applyNumberFormat="1" applyFill="1"/>
    <xf numFmtId="0" fontId="2" fillId="4" borderId="0" xfId="0" applyFont="1" applyFill="1"/>
    <xf numFmtId="0" fontId="0" fillId="4" borderId="0" xfId="0" applyFill="1"/>
    <xf numFmtId="0" fontId="0" fillId="5" borderId="0" xfId="0" applyFill="1"/>
    <xf numFmtId="2" fontId="0" fillId="3" borderId="0" xfId="0" applyNumberFormat="1" applyFill="1" applyAlignment="1">
      <alignment horizontal="left"/>
    </xf>
    <xf numFmtId="2" fontId="0" fillId="3" borderId="0" xfId="0" applyNumberFormat="1" applyFill="1" applyAlignment="1">
      <alignment horizontal="right"/>
    </xf>
    <xf numFmtId="0" fontId="0" fillId="5" borderId="0" xfId="0" applyNumberFormat="1" applyFill="1"/>
  </cellXfs>
  <cellStyles count="2">
    <cellStyle name="Normal" xfId="0" builtinId="0"/>
    <cellStyle name="Percent" xfId="1" builtinId="5"/>
  </cellStyles>
  <dxfs count="200">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14"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14" formatCode="0.00%"/>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2" formatCode="0.00"/>
    </dxf>
    <dxf>
      <numFmt numFmtId="14"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0" formatCode="General"/>
    </dxf>
    <dxf>
      <numFmt numFmtId="0" formatCode="General"/>
    </dxf>
    <dxf>
      <numFmt numFmtId="2" formatCode="0.00"/>
    </dxf>
    <dxf>
      <numFmt numFmtId="2" formatCode="0.00"/>
    </dxf>
    <dxf>
      <numFmt numFmtId="2" formatCode="0.00"/>
    </dxf>
    <dxf>
      <font>
        <b/>
        <color theme="1"/>
      </font>
      <border>
        <bottom style="thin">
          <color theme="4"/>
        </bottom>
        <vertical/>
        <horizontal/>
      </border>
    </dxf>
    <dxf>
      <font>
        <color theme="1"/>
      </font>
      <fill>
        <patternFill patternType="solid">
          <fgColor auto="1"/>
          <bgColor theme="7" tint="0.79998168889431442"/>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
      <font>
        <b/>
        <color theme="1"/>
      </font>
      <border>
        <bottom style="thin">
          <color theme="7"/>
        </bottom>
        <vertical/>
        <horizontal/>
      </border>
    </dxf>
    <dxf>
      <font>
        <color theme="1"/>
      </font>
      <fill>
        <patternFill>
          <bgColor rgb="FF8BC5ED"/>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sz val="7"/>
        <color theme="1"/>
      </font>
      <fill>
        <patternFill>
          <bgColor rgb="FF84BDE5"/>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84BDE5"/>
        </patternFill>
      </fill>
      <border diagonalUp="0" diagonalDown="0">
        <left/>
        <right/>
        <top/>
        <bottom/>
        <vertical/>
        <horizontal/>
      </border>
    </dxf>
    <dxf>
      <font>
        <sz val="4"/>
        <name val="Aptos Narrow"/>
        <family val="2"/>
        <scheme val="minor"/>
      </font>
      <fill>
        <patternFill>
          <bgColor theme="7" tint="0.79998168889431442"/>
        </patternFill>
      </fill>
    </dxf>
  </dxfs>
  <tableStyles count="6" defaultTableStyle="TableStyleMedium2" defaultPivotStyle="PivotStyleLight16">
    <tableStyle name="My Style" pivot="0" table="0" count="1" xr9:uid="{A29072F3-FCBC-4080-9FCB-FCA85F7669A4}">
      <tableStyleElement type="wholeTable" dxfId="199"/>
    </tableStyle>
    <tableStyle name="SlicerStyleDark4 2" pivot="0" table="0" count="10" xr9:uid="{4A2D81A6-E7B1-4FBD-B471-552B7117D5BC}">
      <tableStyleElement type="wholeTable" dxfId="198"/>
      <tableStyleElement type="headerRow" dxfId="197"/>
    </tableStyle>
    <tableStyle name="SlicerStyleDark4 2 2" pivot="0" table="0" count="10" xr9:uid="{9F74D30E-22D0-49AA-B80E-0854474F3C80}">
      <tableStyleElement type="wholeTable" dxfId="196"/>
      <tableStyleElement type="headerRow" dxfId="195"/>
    </tableStyle>
    <tableStyle name="SlicerStyleDark4 2 3" pivot="0" table="0" count="10" xr9:uid="{A7708EFD-2E25-4CA1-80A0-269AA495D94C}">
      <tableStyleElement type="wholeTable" dxfId="194"/>
      <tableStyleElement type="headerRow" dxfId="193"/>
    </tableStyle>
    <tableStyle name="SlicerStyleLight1 2" pivot="0" table="0" count="10" xr9:uid="{CEFC8949-E037-4B14-A599-17CAD0FDCD72}">
      <tableStyleElement type="wholeTable" dxfId="192"/>
      <tableStyleElement type="headerRow" dxfId="191"/>
    </tableStyle>
    <tableStyle name="SlicerStyleLight1 3" pivot="0" table="0" count="10" xr9:uid="{041FE3E3-A3B5-47A5-A9F7-7FCE80B11F0B}">
      <tableStyleElement type="wholeTable" dxfId="190"/>
      <tableStyleElement type="headerRow" dxfId="189"/>
    </tableStyle>
  </tableStyles>
  <colors>
    <mruColors>
      <color rgb="FF8BC5ED"/>
      <color rgb="FF84BDE5"/>
      <color rgb="FFB3EBF2"/>
      <color rgb="FF0F9ED5"/>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 name="SlicerStyleDark4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4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4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Table!PivotTable11</c:name>
    <c:fmtId val="0"/>
  </c:pivotSource>
  <c:chart>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1.4790931306000543E-3"/>
          <c:y val="0.20494966610186385"/>
          <c:w val="0.80403597987751541"/>
          <c:h val="0.79023507098109091"/>
        </c:manualLayout>
      </c:layout>
      <c:barChart>
        <c:barDir val="bar"/>
        <c:grouping val="clustered"/>
        <c:varyColors val="0"/>
        <c:ser>
          <c:idx val="0"/>
          <c:order val="0"/>
          <c:tx>
            <c:strRef>
              <c:f>'Pivot Table'!$B$37</c:f>
              <c:strCache>
                <c:ptCount val="1"/>
                <c:pt idx="0">
                  <c:v>Count of Patient Admission Flag</c:v>
                </c:pt>
              </c:strCache>
            </c:strRef>
          </c:tx>
          <c:spPr>
            <a:solidFill>
              <a:schemeClr val="accent1"/>
            </a:solidFill>
            <a:ln>
              <a:noFill/>
            </a:ln>
            <a:effectLst/>
          </c:spPr>
          <c:invertIfNegative val="0"/>
          <c:cat>
            <c:strRef>
              <c:f>'Pivot Table'!$A$38:$A$40</c:f>
              <c:strCache>
                <c:ptCount val="2"/>
                <c:pt idx="0">
                  <c:v>Admitted</c:v>
                </c:pt>
                <c:pt idx="1">
                  <c:v>Not Admitted</c:v>
                </c:pt>
              </c:strCache>
            </c:strRef>
          </c:cat>
          <c:val>
            <c:numRef>
              <c:f>'Pivot Table'!$B$38:$B$40</c:f>
              <c:numCache>
                <c:formatCode>General</c:formatCode>
                <c:ptCount val="2"/>
                <c:pt idx="0">
                  <c:v>217</c:v>
                </c:pt>
                <c:pt idx="1">
                  <c:v>252</c:v>
                </c:pt>
              </c:numCache>
            </c:numRef>
          </c:val>
          <c:extLst>
            <c:ext xmlns:c16="http://schemas.microsoft.com/office/drawing/2014/chart" uri="{C3380CC4-5D6E-409C-BE32-E72D297353CC}">
              <c16:uniqueId val="{00000000-1C36-4652-AFC2-285704683AC4}"/>
            </c:ext>
          </c:extLst>
        </c:ser>
        <c:ser>
          <c:idx val="1"/>
          <c:order val="1"/>
          <c:tx>
            <c:strRef>
              <c:f>'Pivot Table'!$C$37</c:f>
              <c:strCache>
                <c:ptCount val="1"/>
                <c:pt idx="0">
                  <c:v>Count of Patient Admission Flag2</c:v>
                </c:pt>
              </c:strCache>
            </c:strRef>
          </c:tx>
          <c:spPr>
            <a:solidFill>
              <a:schemeClr val="accent2"/>
            </a:solidFill>
            <a:ln>
              <a:noFill/>
            </a:ln>
            <a:effectLst/>
          </c:spPr>
          <c:invertIfNegative val="0"/>
          <c:cat>
            <c:strRef>
              <c:f>'Pivot Table'!$A$38:$A$40</c:f>
              <c:strCache>
                <c:ptCount val="2"/>
                <c:pt idx="0">
                  <c:v>Admitted</c:v>
                </c:pt>
                <c:pt idx="1">
                  <c:v>Not Admitted</c:v>
                </c:pt>
              </c:strCache>
            </c:strRef>
          </c:cat>
          <c:val>
            <c:numRef>
              <c:f>'Pivot Table'!$C$38:$C$40</c:f>
              <c:numCache>
                <c:formatCode>0.00%</c:formatCode>
                <c:ptCount val="2"/>
                <c:pt idx="0">
                  <c:v>0.46268656716417911</c:v>
                </c:pt>
                <c:pt idx="1">
                  <c:v>0.53731343283582089</c:v>
                </c:pt>
              </c:numCache>
            </c:numRef>
          </c:val>
          <c:extLst>
            <c:ext xmlns:c16="http://schemas.microsoft.com/office/drawing/2014/chart" uri="{C3380CC4-5D6E-409C-BE32-E72D297353CC}">
              <c16:uniqueId val="{00000001-1C36-4652-AFC2-285704683AC4}"/>
            </c:ext>
          </c:extLst>
        </c:ser>
        <c:dLbls>
          <c:showLegendKey val="0"/>
          <c:showVal val="0"/>
          <c:showCatName val="0"/>
          <c:showSerName val="0"/>
          <c:showPercent val="0"/>
          <c:showBubbleSize val="0"/>
        </c:dLbls>
        <c:gapWidth val="7"/>
        <c:overlap val="70"/>
        <c:axId val="6292304"/>
        <c:axId val="6292784"/>
      </c:barChart>
      <c:catAx>
        <c:axId val="6292304"/>
        <c:scaling>
          <c:orientation val="minMax"/>
        </c:scaling>
        <c:delete val="1"/>
        <c:axPos val="l"/>
        <c:numFmt formatCode="General" sourceLinked="1"/>
        <c:majorTickMark val="none"/>
        <c:minorTickMark val="none"/>
        <c:tickLblPos val="nextTo"/>
        <c:crossAx val="6292784"/>
        <c:crosses val="autoZero"/>
        <c:auto val="1"/>
        <c:lblAlgn val="ctr"/>
        <c:lblOffset val="100"/>
        <c:noMultiLvlLbl val="0"/>
      </c:catAx>
      <c:valAx>
        <c:axId val="6292784"/>
        <c:scaling>
          <c:orientation val="minMax"/>
        </c:scaling>
        <c:delete val="1"/>
        <c:axPos val="b"/>
        <c:numFmt formatCode="General" sourceLinked="1"/>
        <c:majorTickMark val="none"/>
        <c:minorTickMark val="none"/>
        <c:tickLblPos val="nextTo"/>
        <c:crossAx val="629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Table!PivotTable8</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7.407407407407407E-2"/>
          <c:w val="0.93888888888888888"/>
          <c:h val="0.78285505978419367"/>
        </c:manualLayout>
      </c:layout>
      <c:areaChart>
        <c:grouping val="standard"/>
        <c:varyColors val="0"/>
        <c:ser>
          <c:idx val="0"/>
          <c:order val="0"/>
          <c:tx>
            <c:strRef>
              <c:f>'Pivot Table'!$G$3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Table'!$F$4:$F$34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Table'!$G$4:$G$34</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36A7-4C80-A087-4D8F6B91E0B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78676704"/>
        <c:axId val="878673824"/>
      </c:areaChart>
      <c:catAx>
        <c:axId val="8786767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8673824"/>
        <c:crosses val="autoZero"/>
        <c:auto val="1"/>
        <c:lblAlgn val="ctr"/>
        <c:lblOffset val="100"/>
        <c:noMultiLvlLbl val="0"/>
      </c:catAx>
      <c:valAx>
        <c:axId val="878673824"/>
        <c:scaling>
          <c:orientation val="minMax"/>
        </c:scaling>
        <c:delete val="1"/>
        <c:axPos val="l"/>
        <c:numFmt formatCode="0.00" sourceLinked="1"/>
        <c:majorTickMark val="out"/>
        <c:minorTickMark val="none"/>
        <c:tickLblPos val="nextTo"/>
        <c:crossAx val="878676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Table!PivotTable9</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Table'!$I$4:$I$31</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Table'!$J$4:$J$31</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A4F1-4DF1-AE8E-875D364BF58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6761184"/>
        <c:axId val="656761664"/>
      </c:areaChart>
      <c:catAx>
        <c:axId val="6567611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6761664"/>
        <c:crosses val="autoZero"/>
        <c:auto val="1"/>
        <c:lblAlgn val="ctr"/>
        <c:lblOffset val="100"/>
        <c:noMultiLvlLbl val="0"/>
      </c:catAx>
      <c:valAx>
        <c:axId val="656761664"/>
        <c:scaling>
          <c:orientation val="minMax"/>
        </c:scaling>
        <c:delete val="1"/>
        <c:axPos val="l"/>
        <c:numFmt formatCode="0.00" sourceLinked="1"/>
        <c:majorTickMark val="out"/>
        <c:minorTickMark val="none"/>
        <c:tickLblPos val="nextTo"/>
        <c:crossAx val="656761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Table!PivotTable7</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37479003790501E-4"/>
          <c:y val="0"/>
          <c:w val="0.88424518810148733"/>
          <c:h val="1"/>
        </c:manualLayout>
      </c:layout>
      <c:areaChart>
        <c:grouping val="standard"/>
        <c:varyColors val="0"/>
        <c:ser>
          <c:idx val="0"/>
          <c:order val="0"/>
          <c:tx>
            <c:strRef>
              <c:f>'Pivot Table'!$D$3</c:f>
              <c:strCache>
                <c:ptCount val="1"/>
                <c:pt idx="0">
                  <c:v>Total</c:v>
                </c:pt>
              </c:strCache>
            </c:strRef>
          </c:tx>
          <c:spPr>
            <a:solidFill>
              <a:schemeClr val="accent1"/>
            </a:solidFill>
            <a:ln w="25400">
              <a:noFill/>
            </a:ln>
            <a:effectLst/>
          </c:spPr>
          <c:cat>
            <c:strRef>
              <c:f>'Pivot Table'!$C$4:$C$34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Table'!$D$4:$D$34</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BBCD-41ED-BDB7-53080510D76C}"/>
            </c:ext>
          </c:extLst>
        </c:ser>
        <c:dLbls>
          <c:showLegendKey val="0"/>
          <c:showVal val="0"/>
          <c:showCatName val="0"/>
          <c:showSerName val="0"/>
          <c:showPercent val="0"/>
          <c:showBubbleSize val="0"/>
        </c:dLbls>
        <c:axId val="1317408991"/>
        <c:axId val="1317410431"/>
      </c:areaChart>
      <c:catAx>
        <c:axId val="1317408991"/>
        <c:scaling>
          <c:orientation val="minMax"/>
        </c:scaling>
        <c:delete val="1"/>
        <c:axPos val="b"/>
        <c:numFmt formatCode="General" sourceLinked="1"/>
        <c:majorTickMark val="out"/>
        <c:minorTickMark val="none"/>
        <c:tickLblPos val="nextTo"/>
        <c:crossAx val="1317410431"/>
        <c:crosses val="autoZero"/>
        <c:auto val="1"/>
        <c:lblAlgn val="ctr"/>
        <c:lblOffset val="100"/>
        <c:noMultiLvlLbl val="0"/>
      </c:catAx>
      <c:valAx>
        <c:axId val="1317410431"/>
        <c:scaling>
          <c:orientation val="minMax"/>
        </c:scaling>
        <c:delete val="1"/>
        <c:axPos val="l"/>
        <c:numFmt formatCode="General" sourceLinked="1"/>
        <c:majorTickMark val="none"/>
        <c:minorTickMark val="none"/>
        <c:tickLblPos val="nextTo"/>
        <c:crossAx val="1317408991"/>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10760006187841E-2"/>
          <c:y val="7.8833343457045083E-2"/>
          <c:w val="0.93888888888888888"/>
          <c:h val="0.78285505978419367"/>
        </c:manualLayout>
      </c:layout>
      <c:areaChart>
        <c:grouping val="standard"/>
        <c:varyColors val="0"/>
        <c:ser>
          <c:idx val="0"/>
          <c:order val="0"/>
          <c:tx>
            <c:strRef>
              <c:f>'Pivot Table'!$G$3</c:f>
              <c:strCache>
                <c:ptCount val="1"/>
                <c:pt idx="0">
                  <c:v>Total</c:v>
                </c:pt>
              </c:strCache>
            </c:strRef>
          </c:tx>
          <c:spPr>
            <a:solidFill>
              <a:schemeClr val="accent1"/>
            </a:solidFill>
            <a:ln w="25400">
              <a:noFill/>
            </a:ln>
            <a:effectLst/>
          </c:spPr>
          <c:cat>
            <c:strRef>
              <c:f>'Pivot Table'!$F$4:$F$34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Table'!$G$4:$G$34</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6CB3-47F5-A6BD-B3527CE5E3DE}"/>
            </c:ext>
          </c:extLst>
        </c:ser>
        <c:dLbls>
          <c:showLegendKey val="0"/>
          <c:showVal val="0"/>
          <c:showCatName val="0"/>
          <c:showSerName val="0"/>
          <c:showPercent val="0"/>
          <c:showBubbleSize val="0"/>
        </c:dLbls>
        <c:axId val="878676704"/>
        <c:axId val="878673824"/>
      </c:areaChart>
      <c:catAx>
        <c:axId val="878676704"/>
        <c:scaling>
          <c:orientation val="minMax"/>
        </c:scaling>
        <c:delete val="1"/>
        <c:axPos val="b"/>
        <c:numFmt formatCode="General" sourceLinked="1"/>
        <c:majorTickMark val="out"/>
        <c:minorTickMark val="none"/>
        <c:tickLblPos val="nextTo"/>
        <c:crossAx val="878673824"/>
        <c:crosses val="autoZero"/>
        <c:auto val="1"/>
        <c:lblAlgn val="ctr"/>
        <c:lblOffset val="100"/>
        <c:noMultiLvlLbl val="0"/>
      </c:catAx>
      <c:valAx>
        <c:axId val="878673824"/>
        <c:scaling>
          <c:orientation val="minMax"/>
        </c:scaling>
        <c:delete val="1"/>
        <c:axPos val="l"/>
        <c:numFmt formatCode="0.00" sourceLinked="1"/>
        <c:majorTickMark val="none"/>
        <c:minorTickMark val="none"/>
        <c:tickLblPos val="nextTo"/>
        <c:crossAx val="878676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266624684497209E-2"/>
          <c:y val="0"/>
          <c:w val="0.89606300501419744"/>
          <c:h val="0.92205754317763067"/>
        </c:manualLayout>
      </c:layout>
      <c:areaChart>
        <c:grouping val="standard"/>
        <c:varyColors val="0"/>
        <c:ser>
          <c:idx val="0"/>
          <c:order val="0"/>
          <c:tx>
            <c:strRef>
              <c:f>'Pivot Table'!$J$3</c:f>
              <c:strCache>
                <c:ptCount val="1"/>
                <c:pt idx="0">
                  <c:v>Total</c:v>
                </c:pt>
              </c:strCache>
            </c:strRef>
          </c:tx>
          <c:spPr>
            <a:solidFill>
              <a:schemeClr val="accent1"/>
            </a:solidFill>
            <a:ln w="25400">
              <a:noFill/>
            </a:ln>
            <a:effectLst/>
          </c:spPr>
          <c:cat>
            <c:strRef>
              <c:f>'Pivot Table'!$I$4:$I$31</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Table'!$J$4:$J$31</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F5EE-4D13-9218-EA65E473D2A2}"/>
            </c:ext>
          </c:extLst>
        </c:ser>
        <c:dLbls>
          <c:showLegendKey val="0"/>
          <c:showVal val="0"/>
          <c:showCatName val="0"/>
          <c:showSerName val="0"/>
          <c:showPercent val="0"/>
          <c:showBubbleSize val="0"/>
        </c:dLbls>
        <c:axId val="656761184"/>
        <c:axId val="656761664"/>
      </c:areaChart>
      <c:catAx>
        <c:axId val="656761184"/>
        <c:scaling>
          <c:orientation val="minMax"/>
        </c:scaling>
        <c:delete val="1"/>
        <c:axPos val="b"/>
        <c:numFmt formatCode="General" sourceLinked="1"/>
        <c:majorTickMark val="out"/>
        <c:minorTickMark val="none"/>
        <c:tickLblPos val="nextTo"/>
        <c:crossAx val="656761664"/>
        <c:crosses val="autoZero"/>
        <c:auto val="1"/>
        <c:lblAlgn val="ctr"/>
        <c:lblOffset val="100"/>
        <c:noMultiLvlLbl val="0"/>
      </c:catAx>
      <c:valAx>
        <c:axId val="656761664"/>
        <c:scaling>
          <c:orientation val="minMax"/>
        </c:scaling>
        <c:delete val="1"/>
        <c:axPos val="l"/>
        <c:numFmt formatCode="0.00" sourceLinked="1"/>
        <c:majorTickMark val="none"/>
        <c:minorTickMark val="none"/>
        <c:tickLblPos val="nextTo"/>
        <c:crossAx val="656761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Table!PivotTable12</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774609987773028E-2"/>
          <c:y val="1.8407480314960634E-2"/>
          <c:w val="0.97420501329069087"/>
          <c:h val="0.82432086614173228"/>
        </c:manualLayout>
      </c:layout>
      <c:barChart>
        <c:barDir val="col"/>
        <c:grouping val="clustered"/>
        <c:varyColors val="0"/>
        <c:ser>
          <c:idx val="0"/>
          <c:order val="0"/>
          <c:tx>
            <c:strRef>
              <c:f>'Pivot 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Table'!$A$48:$A$56</c:f>
              <c:strCache>
                <c:ptCount val="8"/>
                <c:pt idx="0">
                  <c:v>0-9</c:v>
                </c:pt>
                <c:pt idx="1">
                  <c:v>10-19</c:v>
                </c:pt>
                <c:pt idx="2">
                  <c:v>20-29</c:v>
                </c:pt>
                <c:pt idx="3">
                  <c:v>30-39</c:v>
                </c:pt>
                <c:pt idx="4">
                  <c:v>40-49</c:v>
                </c:pt>
                <c:pt idx="5">
                  <c:v>50-59</c:v>
                </c:pt>
                <c:pt idx="6">
                  <c:v>60-69</c:v>
                </c:pt>
                <c:pt idx="7">
                  <c:v>70-79</c:v>
                </c:pt>
              </c:strCache>
            </c:strRef>
          </c:cat>
          <c:val>
            <c:numRef>
              <c:f>'Pivot Table'!$B$48:$B$56</c:f>
              <c:numCache>
                <c:formatCode>General</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0-B912-4596-ACE5-D8C09C615355}"/>
            </c:ext>
          </c:extLst>
        </c:ser>
        <c:dLbls>
          <c:showLegendKey val="0"/>
          <c:showVal val="0"/>
          <c:showCatName val="0"/>
          <c:showSerName val="0"/>
          <c:showPercent val="0"/>
          <c:showBubbleSize val="0"/>
        </c:dLbls>
        <c:gapWidth val="219"/>
        <c:overlap val="-27"/>
        <c:axId val="985392800"/>
        <c:axId val="985399520"/>
      </c:barChart>
      <c:catAx>
        <c:axId val="9853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mn-lt"/>
                <a:ea typeface="+mn-ea"/>
                <a:cs typeface="+mn-cs"/>
              </a:defRPr>
            </a:pPr>
            <a:endParaRPr lang="en-US"/>
          </a:p>
        </c:txPr>
        <c:crossAx val="985399520"/>
        <c:crosses val="autoZero"/>
        <c:auto val="1"/>
        <c:lblAlgn val="ctr"/>
        <c:lblOffset val="100"/>
        <c:noMultiLvlLbl val="0"/>
      </c:catAx>
      <c:valAx>
        <c:axId val="985399520"/>
        <c:scaling>
          <c:orientation val="minMax"/>
        </c:scaling>
        <c:delete val="1"/>
        <c:axPos val="l"/>
        <c:numFmt formatCode="General" sourceLinked="1"/>
        <c:majorTickMark val="none"/>
        <c:minorTickMark val="none"/>
        <c:tickLblPos val="nextTo"/>
        <c:crossAx val="98539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Table!PivotTable13</c:name>
    <c:fmtId val="5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833028282064245"/>
              <c:y val="-0.1386974504880766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61A0DC90-6B2E-4866-8D96-5A36A5BC967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layout>
            <c:manualLayout>
              <c:x val="0.20739724040235683"/>
              <c:y val="7.182443111859600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8B483579-5754-4024-98F5-25CE1EE65B3D}"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4940739045952969"/>
          <c:y val="0.11644654547463246"/>
          <c:w val="0.71417531739587914"/>
          <c:h val="0.76911223963954922"/>
        </c:manualLayout>
      </c:layout>
      <c:pieChart>
        <c:varyColors val="1"/>
        <c:ser>
          <c:idx val="0"/>
          <c:order val="0"/>
          <c:tx>
            <c:strRef>
              <c:f>'Pivot Table'!$E$48</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0"/>
              <c:layout>
                <c:manualLayout>
                  <c:x val="-0.17833028282064245"/>
                  <c:y val="-0.13869745048807661"/>
                </c:manualLayout>
              </c:layout>
              <c:tx>
                <c:rich>
                  <a:bodyPr/>
                  <a:lstStyle/>
                  <a:p>
                    <a:r>
                      <a:rPr lang="en-US" baseline="0"/>
                      <a:t>
</a:t>
                    </a:r>
                    <a:fld id="{61A0DC90-6B2E-4866-8D96-5A36A5BC9672}"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1"/>
              <c:layout>
                <c:manualLayout>
                  <c:x val="0.20739724040235683"/>
                  <c:y val="7.1824431118596002E-2"/>
                </c:manualLayout>
              </c:layout>
              <c:tx>
                <c:rich>
                  <a:bodyPr/>
                  <a:lstStyle/>
                  <a:p>
                    <a:r>
                      <a:rPr lang="en-US" baseline="0"/>
                      <a:t>
</a:t>
                    </a:r>
                    <a:fld id="{8B483579-5754-4024-98F5-25CE1EE65B3D}"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Table'!$D$49:$D$51</c:f>
              <c:strCache>
                <c:ptCount val="2"/>
                <c:pt idx="0">
                  <c:v>Delay</c:v>
                </c:pt>
                <c:pt idx="1">
                  <c:v>Ontime</c:v>
                </c:pt>
              </c:strCache>
            </c:strRef>
          </c:cat>
          <c:val>
            <c:numRef>
              <c:f>'Pivot Table'!$E$49:$E$51</c:f>
              <c:numCache>
                <c:formatCode>General</c:formatCode>
                <c:ptCount val="2"/>
                <c:pt idx="0">
                  <c:v>268</c:v>
                </c:pt>
                <c:pt idx="1">
                  <c:v>201</c:v>
                </c:pt>
              </c:numCache>
            </c:numRef>
          </c:val>
          <c:extLst>
            <c:ext xmlns:c16="http://schemas.microsoft.com/office/drawing/2014/chart" uri="{C3380CC4-5D6E-409C-BE32-E72D297353CC}">
              <c16:uniqueId val="{00000004-C87B-4609-9FC3-8873EA15BDA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4299776151596836"/>
          <c:y val="1.0293868390445184E-2"/>
          <c:w val="0.5887069692994773"/>
          <c:h val="0.12610222463249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Table!PivotTable14</c:name>
    <c:fmtId val="5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6.7299925740313474E-2"/>
          <c:y val="0.14319314776109598"/>
          <c:w val="0.84324477548478061"/>
          <c:h val="0.87336680288248847"/>
        </c:manualLayout>
      </c:layout>
      <c:doughnutChart>
        <c:varyColors val="1"/>
        <c:ser>
          <c:idx val="0"/>
          <c:order val="0"/>
          <c:tx>
            <c:strRef>
              <c:f>'Pivot Table'!$H$48</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Table'!$G$49:$G$51</c:f>
              <c:strCache>
                <c:ptCount val="2"/>
                <c:pt idx="0">
                  <c:v>F</c:v>
                </c:pt>
                <c:pt idx="1">
                  <c:v>M</c:v>
                </c:pt>
              </c:strCache>
            </c:strRef>
          </c:cat>
          <c:val>
            <c:numRef>
              <c:f>'Pivot Table'!$H$49:$H$51</c:f>
              <c:numCache>
                <c:formatCode>General</c:formatCode>
                <c:ptCount val="2"/>
                <c:pt idx="0">
                  <c:v>241</c:v>
                </c:pt>
                <c:pt idx="1">
                  <c:v>228</c:v>
                </c:pt>
              </c:numCache>
            </c:numRef>
          </c:val>
          <c:extLst>
            <c:ext xmlns:c16="http://schemas.microsoft.com/office/drawing/2014/chart" uri="{C3380CC4-5D6E-409C-BE32-E72D297353CC}">
              <c16:uniqueId val="{00000004-DD33-4E75-A0E4-1D5998A7113D}"/>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r"/>
      <c:layout>
        <c:manualLayout>
          <c:xMode val="edge"/>
          <c:yMode val="edge"/>
          <c:x val="0.10359351490551579"/>
          <c:y val="3.4700609957403976E-2"/>
          <c:w val="0.80074100842271634"/>
          <c:h val="0.14724412635668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Table!PivotTable15</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46276383910793"/>
          <c:y val="3.5526313949113451E-2"/>
          <c:w val="0.72463582958458139"/>
          <c:h val="0.9467105290763298"/>
        </c:manualLayout>
      </c:layout>
      <c:barChart>
        <c:barDir val="bar"/>
        <c:grouping val="clustered"/>
        <c:varyColors val="0"/>
        <c:ser>
          <c:idx val="0"/>
          <c:order val="0"/>
          <c:tx>
            <c:strRef>
              <c:f>'Pivot Table'!$E$55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Table'!$D$56:$D$64</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Table'!$E$56:$E$64</c:f>
              <c:numCache>
                <c:formatCode>General</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0-989F-41AF-9050-416459DB3E02}"/>
            </c:ext>
          </c:extLst>
        </c:ser>
        <c:dLbls>
          <c:showLegendKey val="0"/>
          <c:showVal val="0"/>
          <c:showCatName val="0"/>
          <c:showSerName val="0"/>
          <c:showPercent val="0"/>
          <c:showBubbleSize val="0"/>
        </c:dLbls>
        <c:gapWidth val="31"/>
        <c:axId val="784676992"/>
        <c:axId val="784679872"/>
      </c:barChart>
      <c:catAx>
        <c:axId val="78467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784679872"/>
        <c:crosses val="autoZero"/>
        <c:auto val="1"/>
        <c:lblAlgn val="ctr"/>
        <c:lblOffset val="100"/>
        <c:noMultiLvlLbl val="0"/>
      </c:catAx>
      <c:valAx>
        <c:axId val="784679872"/>
        <c:scaling>
          <c:orientation val="minMax"/>
        </c:scaling>
        <c:delete val="1"/>
        <c:axPos val="b"/>
        <c:numFmt formatCode="General" sourceLinked="1"/>
        <c:majorTickMark val="none"/>
        <c:minorTickMark val="none"/>
        <c:tickLblPos val="nextTo"/>
        <c:crossAx val="78467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Table!PivotTable7</c:name>
    <c:fmtId val="1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42965779467676E-2"/>
          <c:y val="6.5875089477451687E-2"/>
          <c:w val="0.88424518810148733"/>
          <c:h val="0.78690069991251088"/>
        </c:manualLayout>
      </c:layout>
      <c:areaChart>
        <c:grouping val="standard"/>
        <c:varyColors val="0"/>
        <c:ser>
          <c:idx val="0"/>
          <c:order val="0"/>
          <c:tx>
            <c:strRef>
              <c:f>'Pivot Table'!$D$3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Table'!$C$4:$C$34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Table'!$D$4:$D$34</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9BBC-490C-9333-9D3B833156C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7408991"/>
        <c:axId val="1317410431"/>
      </c:areaChart>
      <c:catAx>
        <c:axId val="13174089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7410431"/>
        <c:crosses val="autoZero"/>
        <c:auto val="1"/>
        <c:lblAlgn val="ctr"/>
        <c:lblOffset val="100"/>
        <c:noMultiLvlLbl val="0"/>
      </c:catAx>
      <c:valAx>
        <c:axId val="1317410431"/>
        <c:scaling>
          <c:orientation val="minMax"/>
        </c:scaling>
        <c:delete val="1"/>
        <c:axPos val="l"/>
        <c:numFmt formatCode="General" sourceLinked="1"/>
        <c:majorTickMark val="out"/>
        <c:minorTickMark val="none"/>
        <c:tickLblPos val="nextTo"/>
        <c:crossAx val="1317408991"/>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hyperlink" Target="#'Daily Avg Waittime'!A1"/><Relationship Id="rId17"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image" Target="../media/image10.emf"/><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Daily ER No. of patients'!A1"/><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hyperlink" Target="#'satisfaction score'!A1"/></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3.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44450</xdr:colOff>
      <xdr:row>42</xdr:row>
      <xdr:rowOff>247650</xdr:rowOff>
    </xdr:from>
    <xdr:to>
      <xdr:col>4</xdr:col>
      <xdr:colOff>12700</xdr:colOff>
      <xdr:row>44</xdr:row>
      <xdr:rowOff>241300</xdr:rowOff>
    </xdr:to>
    <xdr:graphicFrame macro="">
      <xdr:nvGraphicFramePr>
        <xdr:cNvPr id="6" name="Chart 5">
          <a:extLst>
            <a:ext uri="{FF2B5EF4-FFF2-40B4-BE49-F238E27FC236}">
              <a16:creationId xmlns:a16="http://schemas.microsoft.com/office/drawing/2014/main" id="{5E96BD8C-BE92-49D9-96D4-A3F5D858C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69851</xdr:colOff>
      <xdr:row>0</xdr:row>
      <xdr:rowOff>76200</xdr:rowOff>
    </xdr:from>
    <xdr:to>
      <xdr:col>4</xdr:col>
      <xdr:colOff>543278</xdr:colOff>
      <xdr:row>3</xdr:row>
      <xdr:rowOff>146050</xdr:rowOff>
    </xdr:to>
    <xdr:sp macro="" textlink="">
      <xdr:nvSpPr>
        <xdr:cNvPr id="2" name="Rectangle: Rounded Corners 1">
          <a:extLst>
            <a:ext uri="{FF2B5EF4-FFF2-40B4-BE49-F238E27FC236}">
              <a16:creationId xmlns:a16="http://schemas.microsoft.com/office/drawing/2014/main" id="{7BDD74C2-83CA-1DF8-477C-6537402BFF85}"/>
            </a:ext>
          </a:extLst>
        </xdr:cNvPr>
        <xdr:cNvSpPr/>
      </xdr:nvSpPr>
      <xdr:spPr>
        <a:xfrm>
          <a:off x="69851" y="76200"/>
          <a:ext cx="2964038" cy="620183"/>
        </a:xfrm>
        <a:prstGeom prst="roundRect">
          <a:avLst>
            <a:gd name="adj" fmla="val 575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7056</xdr:colOff>
      <xdr:row>0</xdr:row>
      <xdr:rowOff>76200</xdr:rowOff>
    </xdr:from>
    <xdr:to>
      <xdr:col>7</xdr:col>
      <xdr:colOff>38101</xdr:colOff>
      <xdr:row>3</xdr:row>
      <xdr:rowOff>146050</xdr:rowOff>
    </xdr:to>
    <xdr:sp macro="" textlink="">
      <xdr:nvSpPr>
        <xdr:cNvPr id="3" name="Rectangle: Rounded Corners 2">
          <a:extLst>
            <a:ext uri="{FF2B5EF4-FFF2-40B4-BE49-F238E27FC236}">
              <a16:creationId xmlns:a16="http://schemas.microsoft.com/office/drawing/2014/main" id="{CD94E7F6-EFCB-4452-AA27-AB736581869C}"/>
            </a:ext>
          </a:extLst>
        </xdr:cNvPr>
        <xdr:cNvSpPr/>
      </xdr:nvSpPr>
      <xdr:spPr>
        <a:xfrm>
          <a:off x="3104445" y="76200"/>
          <a:ext cx="1244600" cy="620183"/>
        </a:xfrm>
        <a:prstGeom prst="roundRect">
          <a:avLst>
            <a:gd name="adj" fmla="val 575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107950</xdr:colOff>
      <xdr:row>0</xdr:row>
      <xdr:rowOff>69850</xdr:rowOff>
    </xdr:from>
    <xdr:to>
      <xdr:col>9</xdr:col>
      <xdr:colOff>361950</xdr:colOff>
      <xdr:row>7</xdr:row>
      <xdr:rowOff>162278</xdr:rowOff>
    </xdr:to>
    <xdr:sp macro="" textlink="">
      <xdr:nvSpPr>
        <xdr:cNvPr id="4" name="Rectangle: Rounded Corners 3">
          <a:extLst>
            <a:ext uri="{FF2B5EF4-FFF2-40B4-BE49-F238E27FC236}">
              <a16:creationId xmlns:a16="http://schemas.microsoft.com/office/drawing/2014/main" id="{32006000-65A2-4C95-B451-08EAA79B8A0B}"/>
            </a:ext>
          </a:extLst>
        </xdr:cNvPr>
        <xdr:cNvSpPr/>
      </xdr:nvSpPr>
      <xdr:spPr>
        <a:xfrm>
          <a:off x="4418894" y="69850"/>
          <a:ext cx="1467556" cy="1376539"/>
        </a:xfrm>
        <a:prstGeom prst="roundRect">
          <a:avLst>
            <a:gd name="adj" fmla="val 358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472786</xdr:colOff>
      <xdr:row>0</xdr:row>
      <xdr:rowOff>40988</xdr:rowOff>
    </xdr:from>
    <xdr:to>
      <xdr:col>12</xdr:col>
      <xdr:colOff>117186</xdr:colOff>
      <xdr:row>7</xdr:row>
      <xdr:rowOff>126360</xdr:rowOff>
    </xdr:to>
    <xdr:sp macro="" textlink="">
      <xdr:nvSpPr>
        <xdr:cNvPr id="5" name="Rectangle: Rounded Corners 4">
          <a:extLst>
            <a:ext uri="{FF2B5EF4-FFF2-40B4-BE49-F238E27FC236}">
              <a16:creationId xmlns:a16="http://schemas.microsoft.com/office/drawing/2014/main" id="{D82D20BB-E333-47FD-AD71-7F7CDB667E30}"/>
            </a:ext>
          </a:extLst>
        </xdr:cNvPr>
        <xdr:cNvSpPr/>
      </xdr:nvSpPr>
      <xdr:spPr>
        <a:xfrm>
          <a:off x="6043468" y="40988"/>
          <a:ext cx="1480127" cy="1378463"/>
        </a:xfrm>
        <a:prstGeom prst="roundRect">
          <a:avLst>
            <a:gd name="adj" fmla="val 3091"/>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101600</xdr:colOff>
      <xdr:row>4</xdr:row>
      <xdr:rowOff>127000</xdr:rowOff>
    </xdr:from>
    <xdr:to>
      <xdr:col>1</xdr:col>
      <xdr:colOff>133350</xdr:colOff>
      <xdr:row>20</xdr:row>
      <xdr:rowOff>0</xdr:rowOff>
    </xdr:to>
    <xdr:sp macro="" textlink="">
      <xdr:nvSpPr>
        <xdr:cNvPr id="6" name="Rectangle: Rounded Corners 5">
          <a:extLst>
            <a:ext uri="{FF2B5EF4-FFF2-40B4-BE49-F238E27FC236}">
              <a16:creationId xmlns:a16="http://schemas.microsoft.com/office/drawing/2014/main" id="{778F3D6B-5EBF-46BB-A47A-5AC06F425C89}"/>
            </a:ext>
          </a:extLst>
        </xdr:cNvPr>
        <xdr:cNvSpPr/>
      </xdr:nvSpPr>
      <xdr:spPr>
        <a:xfrm>
          <a:off x="101600" y="863600"/>
          <a:ext cx="641350" cy="2819400"/>
        </a:xfrm>
        <a:prstGeom prst="roundRect">
          <a:avLst>
            <a:gd name="adj" fmla="val 575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56444</xdr:colOff>
      <xdr:row>4</xdr:row>
      <xdr:rowOff>129822</xdr:rowOff>
    </xdr:from>
    <xdr:to>
      <xdr:col>1</xdr:col>
      <xdr:colOff>133350</xdr:colOff>
      <xdr:row>20</xdr:row>
      <xdr:rowOff>2822</xdr:rowOff>
    </xdr:to>
    <xdr:sp macro="" textlink="">
      <xdr:nvSpPr>
        <xdr:cNvPr id="7" name="Rectangle: Rounded Corners 6">
          <a:extLst>
            <a:ext uri="{FF2B5EF4-FFF2-40B4-BE49-F238E27FC236}">
              <a16:creationId xmlns:a16="http://schemas.microsoft.com/office/drawing/2014/main" id="{BDF40D02-B1F4-4F77-B4CC-009AAAEACB2B}"/>
            </a:ext>
          </a:extLst>
        </xdr:cNvPr>
        <xdr:cNvSpPr/>
      </xdr:nvSpPr>
      <xdr:spPr>
        <a:xfrm>
          <a:off x="56444" y="863600"/>
          <a:ext cx="683684" cy="2808111"/>
        </a:xfrm>
        <a:prstGeom prst="roundRect">
          <a:avLst>
            <a:gd name="adj" fmla="val 575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213077</xdr:colOff>
      <xdr:row>4</xdr:row>
      <xdr:rowOff>118532</xdr:rowOff>
    </xdr:from>
    <xdr:to>
      <xdr:col>3</xdr:col>
      <xdr:colOff>84667</xdr:colOff>
      <xdr:row>8</xdr:row>
      <xdr:rowOff>112887</xdr:rowOff>
    </xdr:to>
    <xdr:sp macro="" textlink="">
      <xdr:nvSpPr>
        <xdr:cNvPr id="9" name="Rectangle: Rounded Corners 8">
          <a:extLst>
            <a:ext uri="{FF2B5EF4-FFF2-40B4-BE49-F238E27FC236}">
              <a16:creationId xmlns:a16="http://schemas.microsoft.com/office/drawing/2014/main" id="{BD1B88CE-38A4-4B1C-86BD-4492983EFD6B}"/>
            </a:ext>
          </a:extLst>
        </xdr:cNvPr>
        <xdr:cNvSpPr/>
      </xdr:nvSpPr>
      <xdr:spPr>
        <a:xfrm>
          <a:off x="883355" y="852310"/>
          <a:ext cx="1085145" cy="728133"/>
        </a:xfrm>
        <a:prstGeom prst="roundRect">
          <a:avLst>
            <a:gd name="adj" fmla="val 575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182034</xdr:colOff>
      <xdr:row>4</xdr:row>
      <xdr:rowOff>115710</xdr:rowOff>
    </xdr:from>
    <xdr:to>
      <xdr:col>5</xdr:col>
      <xdr:colOff>53623</xdr:colOff>
      <xdr:row>8</xdr:row>
      <xdr:rowOff>112888</xdr:rowOff>
    </xdr:to>
    <xdr:sp macro="" textlink="">
      <xdr:nvSpPr>
        <xdr:cNvPr id="13" name="Rectangle: Rounded Corners 12">
          <a:extLst>
            <a:ext uri="{FF2B5EF4-FFF2-40B4-BE49-F238E27FC236}">
              <a16:creationId xmlns:a16="http://schemas.microsoft.com/office/drawing/2014/main" id="{DA874212-3993-42EA-85BC-12082C26919F}"/>
            </a:ext>
          </a:extLst>
        </xdr:cNvPr>
        <xdr:cNvSpPr/>
      </xdr:nvSpPr>
      <xdr:spPr>
        <a:xfrm>
          <a:off x="2065867" y="849488"/>
          <a:ext cx="1085145" cy="730956"/>
        </a:xfrm>
        <a:prstGeom prst="roundRect">
          <a:avLst>
            <a:gd name="adj" fmla="val 575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158045</xdr:colOff>
      <xdr:row>4</xdr:row>
      <xdr:rowOff>105831</xdr:rowOff>
    </xdr:from>
    <xdr:to>
      <xdr:col>7</xdr:col>
      <xdr:colOff>29635</xdr:colOff>
      <xdr:row>8</xdr:row>
      <xdr:rowOff>105832</xdr:rowOff>
    </xdr:to>
    <xdr:sp macro="" textlink="">
      <xdr:nvSpPr>
        <xdr:cNvPr id="14" name="Rectangle: Rounded Corners 13">
          <a:extLst>
            <a:ext uri="{FF2B5EF4-FFF2-40B4-BE49-F238E27FC236}">
              <a16:creationId xmlns:a16="http://schemas.microsoft.com/office/drawing/2014/main" id="{E43B611C-C4D2-4FCD-9F2F-832453018425}"/>
            </a:ext>
          </a:extLst>
        </xdr:cNvPr>
        <xdr:cNvSpPr/>
      </xdr:nvSpPr>
      <xdr:spPr>
        <a:xfrm>
          <a:off x="3255434" y="839609"/>
          <a:ext cx="1085145" cy="733779"/>
        </a:xfrm>
        <a:prstGeom prst="roundRect">
          <a:avLst>
            <a:gd name="adj" fmla="val 575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211667</xdr:colOff>
      <xdr:row>13</xdr:row>
      <xdr:rowOff>21166</xdr:rowOff>
    </xdr:from>
    <xdr:to>
      <xdr:col>7</xdr:col>
      <xdr:colOff>14113</xdr:colOff>
      <xdr:row>19</xdr:row>
      <xdr:rowOff>176389</xdr:rowOff>
    </xdr:to>
    <xdr:sp macro="" textlink="">
      <xdr:nvSpPr>
        <xdr:cNvPr id="16" name="Rectangle: Rounded Corners 15">
          <a:extLst>
            <a:ext uri="{FF2B5EF4-FFF2-40B4-BE49-F238E27FC236}">
              <a16:creationId xmlns:a16="http://schemas.microsoft.com/office/drawing/2014/main" id="{AB80DC32-13F5-4F16-B7EC-4A78CEC46EBE}"/>
            </a:ext>
          </a:extLst>
        </xdr:cNvPr>
        <xdr:cNvSpPr/>
      </xdr:nvSpPr>
      <xdr:spPr>
        <a:xfrm>
          <a:off x="881945" y="2405944"/>
          <a:ext cx="3443112" cy="1255889"/>
        </a:xfrm>
        <a:prstGeom prst="roundRect">
          <a:avLst>
            <a:gd name="adj" fmla="val 575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127000</xdr:colOff>
      <xdr:row>8</xdr:row>
      <xdr:rowOff>42333</xdr:rowOff>
    </xdr:from>
    <xdr:to>
      <xdr:col>12</xdr:col>
      <xdr:colOff>105833</xdr:colOff>
      <xdr:row>20</xdr:row>
      <xdr:rowOff>0</xdr:rowOff>
    </xdr:to>
    <xdr:sp macro="" textlink="">
      <xdr:nvSpPr>
        <xdr:cNvPr id="17" name="Rectangle: Rounded Corners 16">
          <a:extLst>
            <a:ext uri="{FF2B5EF4-FFF2-40B4-BE49-F238E27FC236}">
              <a16:creationId xmlns:a16="http://schemas.microsoft.com/office/drawing/2014/main" id="{581761F4-39D6-481E-9CCD-DD0B65A51BB0}"/>
            </a:ext>
          </a:extLst>
        </xdr:cNvPr>
        <xdr:cNvSpPr/>
      </xdr:nvSpPr>
      <xdr:spPr>
        <a:xfrm>
          <a:off x="4437944" y="1509889"/>
          <a:ext cx="3012722" cy="2159000"/>
        </a:xfrm>
        <a:prstGeom prst="roundRect">
          <a:avLst>
            <a:gd name="adj" fmla="val 249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571501</xdr:colOff>
      <xdr:row>0</xdr:row>
      <xdr:rowOff>148167</xdr:rowOff>
    </xdr:from>
    <xdr:to>
      <xdr:col>4</xdr:col>
      <xdr:colOff>529167</xdr:colOff>
      <xdr:row>2</xdr:row>
      <xdr:rowOff>84667</xdr:rowOff>
    </xdr:to>
    <xdr:pic>
      <xdr:nvPicPr>
        <xdr:cNvPr id="22" name="Picture 21">
          <a:extLst>
            <a:ext uri="{FF2B5EF4-FFF2-40B4-BE49-F238E27FC236}">
              <a16:creationId xmlns:a16="http://schemas.microsoft.com/office/drawing/2014/main" id="{95F3A383-8746-7DB1-9723-1250278775A0}"/>
            </a:ext>
          </a:extLst>
        </xdr:cNvPr>
        <xdr:cNvPicPr>
          <a:picLocks noChangeAspect="1"/>
        </xdr:cNvPicPr>
      </xdr:nvPicPr>
      <xdr:blipFill>
        <a:blip xmlns:r="http://schemas.openxmlformats.org/officeDocument/2006/relationships" r:embed="rId1"/>
        <a:stretch>
          <a:fillRect/>
        </a:stretch>
      </xdr:blipFill>
      <xdr:spPr>
        <a:xfrm>
          <a:off x="571501" y="148167"/>
          <a:ext cx="2448277" cy="303389"/>
        </a:xfrm>
        <a:prstGeom prst="rect">
          <a:avLst/>
        </a:prstGeom>
      </xdr:spPr>
    </xdr:pic>
    <xdr:clientData/>
  </xdr:twoCellAnchor>
  <xdr:twoCellAnchor>
    <xdr:from>
      <xdr:col>0</xdr:col>
      <xdr:colOff>77612</xdr:colOff>
      <xdr:row>1</xdr:row>
      <xdr:rowOff>28223</xdr:rowOff>
    </xdr:from>
    <xdr:to>
      <xdr:col>0</xdr:col>
      <xdr:colOff>564446</xdr:colOff>
      <xdr:row>3</xdr:row>
      <xdr:rowOff>148165</xdr:rowOff>
    </xdr:to>
    <xdr:pic>
      <xdr:nvPicPr>
        <xdr:cNvPr id="24" name="Picture 23">
          <a:extLst>
            <a:ext uri="{FF2B5EF4-FFF2-40B4-BE49-F238E27FC236}">
              <a16:creationId xmlns:a16="http://schemas.microsoft.com/office/drawing/2014/main" id="{41BBC773-D829-47F2-9D8C-BF63B89E54A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059" t="7949" r="21323" b="-7949"/>
        <a:stretch/>
      </xdr:blipFill>
      <xdr:spPr>
        <a:xfrm>
          <a:off x="77612" y="211667"/>
          <a:ext cx="486834" cy="486831"/>
        </a:xfrm>
        <a:prstGeom prst="rect">
          <a:avLst/>
        </a:prstGeom>
      </xdr:spPr>
    </xdr:pic>
    <xdr:clientData/>
  </xdr:twoCellAnchor>
  <xdr:twoCellAnchor editAs="oneCell">
    <xdr:from>
      <xdr:col>1</xdr:col>
      <xdr:colOff>465667</xdr:colOff>
      <xdr:row>2</xdr:row>
      <xdr:rowOff>21167</xdr:rowOff>
    </xdr:from>
    <xdr:to>
      <xdr:col>3</xdr:col>
      <xdr:colOff>282425</xdr:colOff>
      <xdr:row>3</xdr:row>
      <xdr:rowOff>136453</xdr:rowOff>
    </xdr:to>
    <xdr:pic>
      <xdr:nvPicPr>
        <xdr:cNvPr id="25" name="Picture 24">
          <a:extLst>
            <a:ext uri="{FF2B5EF4-FFF2-40B4-BE49-F238E27FC236}">
              <a16:creationId xmlns:a16="http://schemas.microsoft.com/office/drawing/2014/main" id="{E9E76CA3-0461-0D0D-1812-C979D9852DCD}"/>
            </a:ext>
          </a:extLst>
        </xdr:cNvPr>
        <xdr:cNvPicPr>
          <a:picLocks noChangeAspect="1"/>
        </xdr:cNvPicPr>
      </xdr:nvPicPr>
      <xdr:blipFill>
        <a:blip xmlns:r="http://schemas.openxmlformats.org/officeDocument/2006/relationships" r:embed="rId3"/>
        <a:stretch>
          <a:fillRect/>
        </a:stretch>
      </xdr:blipFill>
      <xdr:spPr>
        <a:xfrm>
          <a:off x="1072445" y="388056"/>
          <a:ext cx="1030313" cy="298730"/>
        </a:xfrm>
        <a:prstGeom prst="rect">
          <a:avLst/>
        </a:prstGeom>
      </xdr:spPr>
    </xdr:pic>
    <xdr:clientData/>
  </xdr:twoCellAnchor>
  <xdr:twoCellAnchor>
    <xdr:from>
      <xdr:col>1</xdr:col>
      <xdr:colOff>296334</xdr:colOff>
      <xdr:row>4</xdr:row>
      <xdr:rowOff>162278</xdr:rowOff>
    </xdr:from>
    <xdr:to>
      <xdr:col>2</xdr:col>
      <xdr:colOff>522111</xdr:colOff>
      <xdr:row>6</xdr:row>
      <xdr:rowOff>0</xdr:rowOff>
    </xdr:to>
    <xdr:sp macro="" textlink="">
      <xdr:nvSpPr>
        <xdr:cNvPr id="26" name="TextBox 25">
          <a:extLst>
            <a:ext uri="{FF2B5EF4-FFF2-40B4-BE49-F238E27FC236}">
              <a16:creationId xmlns:a16="http://schemas.microsoft.com/office/drawing/2014/main" id="{3B8036B6-49EA-0DD9-9F5A-457EF1672EA5}"/>
            </a:ext>
          </a:extLst>
        </xdr:cNvPr>
        <xdr:cNvSpPr txBox="1"/>
      </xdr:nvSpPr>
      <xdr:spPr>
        <a:xfrm>
          <a:off x="903112" y="896056"/>
          <a:ext cx="832555" cy="204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458610</xdr:colOff>
      <xdr:row>4</xdr:row>
      <xdr:rowOff>124180</xdr:rowOff>
    </xdr:from>
    <xdr:to>
      <xdr:col>3</xdr:col>
      <xdr:colOff>324554</xdr:colOff>
      <xdr:row>5</xdr:row>
      <xdr:rowOff>141112</xdr:rowOff>
    </xdr:to>
    <xdr:sp macro="" textlink="'Pivot Table'!A4">
      <xdr:nvSpPr>
        <xdr:cNvPr id="27" name="TextBox 26">
          <a:extLst>
            <a:ext uri="{FF2B5EF4-FFF2-40B4-BE49-F238E27FC236}">
              <a16:creationId xmlns:a16="http://schemas.microsoft.com/office/drawing/2014/main" id="{8D8CAE19-91F4-4905-A420-8DA539AB8F87}"/>
            </a:ext>
          </a:extLst>
        </xdr:cNvPr>
        <xdr:cNvSpPr txBox="1"/>
      </xdr:nvSpPr>
      <xdr:spPr>
        <a:xfrm>
          <a:off x="1065388" y="857958"/>
          <a:ext cx="1079499" cy="200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7D6C1C-D550-4223-B164-3386A3154EE2}" type="TxLink">
            <a:rPr lang="en-US" sz="1100" b="0" i="0" u="none" strike="noStrike">
              <a:solidFill>
                <a:srgbClr val="000000"/>
              </a:solidFill>
              <a:latin typeface="Aptos Narrow"/>
            </a:rPr>
            <a:pPr/>
            <a:t>469</a:t>
          </a:fld>
          <a:endParaRPr lang="en-US" sz="1100"/>
        </a:p>
      </xdr:txBody>
    </xdr:sp>
    <xdr:clientData/>
  </xdr:twoCellAnchor>
  <xdr:twoCellAnchor>
    <xdr:from>
      <xdr:col>1</xdr:col>
      <xdr:colOff>324557</xdr:colOff>
      <xdr:row>5</xdr:row>
      <xdr:rowOff>95954</xdr:rowOff>
    </xdr:from>
    <xdr:to>
      <xdr:col>3</xdr:col>
      <xdr:colOff>176390</xdr:colOff>
      <xdr:row>6</xdr:row>
      <xdr:rowOff>148166</xdr:rowOff>
    </xdr:to>
    <xdr:sp macro="" textlink="'Pivot Table'!A4">
      <xdr:nvSpPr>
        <xdr:cNvPr id="29" name="TextBox 28">
          <a:extLst>
            <a:ext uri="{FF2B5EF4-FFF2-40B4-BE49-F238E27FC236}">
              <a16:creationId xmlns:a16="http://schemas.microsoft.com/office/drawing/2014/main" id="{95DF3254-EC49-4804-A6F5-A26607615CE9}"/>
            </a:ext>
          </a:extLst>
        </xdr:cNvPr>
        <xdr:cNvSpPr txBox="1"/>
      </xdr:nvSpPr>
      <xdr:spPr>
        <a:xfrm>
          <a:off x="931335" y="1013176"/>
          <a:ext cx="1065388" cy="235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No.</a:t>
          </a:r>
          <a:r>
            <a:rPr lang="en-US" sz="800" baseline="0"/>
            <a:t> Of Patient</a:t>
          </a:r>
          <a:endParaRPr lang="en-US" sz="800"/>
        </a:p>
      </xdr:txBody>
    </xdr:sp>
    <xdr:clientData/>
  </xdr:twoCellAnchor>
  <xdr:twoCellAnchor>
    <xdr:from>
      <xdr:col>3</xdr:col>
      <xdr:colOff>471312</xdr:colOff>
      <xdr:row>4</xdr:row>
      <xdr:rowOff>115710</xdr:rowOff>
    </xdr:from>
    <xdr:to>
      <xdr:col>5</xdr:col>
      <xdr:colOff>337255</xdr:colOff>
      <xdr:row>5</xdr:row>
      <xdr:rowOff>132642</xdr:rowOff>
    </xdr:to>
    <xdr:sp macro="" textlink="'Pivot Table'!A10">
      <xdr:nvSpPr>
        <xdr:cNvPr id="30" name="TextBox 29">
          <a:extLst>
            <a:ext uri="{FF2B5EF4-FFF2-40B4-BE49-F238E27FC236}">
              <a16:creationId xmlns:a16="http://schemas.microsoft.com/office/drawing/2014/main" id="{F368DD18-F11A-4F96-9052-DC3177DBA5C6}"/>
            </a:ext>
          </a:extLst>
        </xdr:cNvPr>
        <xdr:cNvSpPr txBox="1"/>
      </xdr:nvSpPr>
      <xdr:spPr>
        <a:xfrm>
          <a:off x="2355145" y="849488"/>
          <a:ext cx="1079499" cy="200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2F7FEB-BA20-416B-B294-D65244C2AD0B}" type="TxLink">
            <a:rPr lang="en-US" sz="1100" b="0" i="0" u="none" strike="noStrike">
              <a:solidFill>
                <a:srgbClr val="000000"/>
              </a:solidFill>
              <a:latin typeface="Aptos Narrow"/>
            </a:rPr>
            <a:pPr/>
            <a:t>35.04</a:t>
          </a:fld>
          <a:endParaRPr lang="en-US" sz="1100"/>
        </a:p>
      </xdr:txBody>
    </xdr:sp>
    <xdr:clientData/>
  </xdr:twoCellAnchor>
  <xdr:twoCellAnchor>
    <xdr:from>
      <xdr:col>3</xdr:col>
      <xdr:colOff>280815</xdr:colOff>
      <xdr:row>5</xdr:row>
      <xdr:rowOff>87483</xdr:rowOff>
    </xdr:from>
    <xdr:to>
      <xdr:col>5</xdr:col>
      <xdr:colOff>197557</xdr:colOff>
      <xdr:row>6</xdr:row>
      <xdr:rowOff>119942</xdr:rowOff>
    </xdr:to>
    <xdr:sp macro="" textlink="'Pivot Table'!A4">
      <xdr:nvSpPr>
        <xdr:cNvPr id="31" name="TextBox 30">
          <a:extLst>
            <a:ext uri="{FF2B5EF4-FFF2-40B4-BE49-F238E27FC236}">
              <a16:creationId xmlns:a16="http://schemas.microsoft.com/office/drawing/2014/main" id="{80AB9E8E-3A6D-4E3F-8EAA-AF8890826AEB}"/>
            </a:ext>
          </a:extLst>
        </xdr:cNvPr>
        <xdr:cNvSpPr txBox="1"/>
      </xdr:nvSpPr>
      <xdr:spPr>
        <a:xfrm>
          <a:off x="2164648" y="1004705"/>
          <a:ext cx="1130298" cy="21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Average</a:t>
          </a:r>
          <a:r>
            <a:rPr lang="en-US" sz="800" baseline="0"/>
            <a:t> Waittme</a:t>
          </a:r>
          <a:endParaRPr lang="en-US" sz="800"/>
        </a:p>
      </xdr:txBody>
    </xdr:sp>
    <xdr:clientData/>
  </xdr:twoCellAnchor>
  <xdr:twoCellAnchor>
    <xdr:from>
      <xdr:col>5</xdr:col>
      <xdr:colOff>419101</xdr:colOff>
      <xdr:row>4</xdr:row>
      <xdr:rowOff>105832</xdr:rowOff>
    </xdr:from>
    <xdr:to>
      <xdr:col>7</xdr:col>
      <xdr:colOff>285045</xdr:colOff>
      <xdr:row>5</xdr:row>
      <xdr:rowOff>122764</xdr:rowOff>
    </xdr:to>
    <xdr:sp macro="" textlink="'Pivot Table'!A7">
      <xdr:nvSpPr>
        <xdr:cNvPr id="32" name="TextBox 31">
          <a:extLst>
            <a:ext uri="{FF2B5EF4-FFF2-40B4-BE49-F238E27FC236}">
              <a16:creationId xmlns:a16="http://schemas.microsoft.com/office/drawing/2014/main" id="{209C4E0D-428E-4320-A723-DE05F7745400}"/>
            </a:ext>
          </a:extLst>
        </xdr:cNvPr>
        <xdr:cNvSpPr txBox="1"/>
      </xdr:nvSpPr>
      <xdr:spPr>
        <a:xfrm>
          <a:off x="3452990" y="839610"/>
          <a:ext cx="1079499" cy="200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ADA814-43DB-4030-B00B-08512B61EFC1}" type="TxLink">
            <a:rPr lang="en-US" sz="1100" b="0" i="0" u="none" strike="noStrike">
              <a:solidFill>
                <a:srgbClr val="000000"/>
              </a:solidFill>
              <a:latin typeface="Aptos Narrow"/>
            </a:rPr>
            <a:pPr/>
            <a:t>4.63</a:t>
          </a:fld>
          <a:endParaRPr lang="en-US" sz="1100"/>
        </a:p>
      </xdr:txBody>
    </xdr:sp>
    <xdr:clientData/>
  </xdr:twoCellAnchor>
  <xdr:twoCellAnchor>
    <xdr:from>
      <xdr:col>5</xdr:col>
      <xdr:colOff>87490</xdr:colOff>
      <xdr:row>5</xdr:row>
      <xdr:rowOff>91719</xdr:rowOff>
    </xdr:from>
    <xdr:to>
      <xdr:col>7</xdr:col>
      <xdr:colOff>324556</xdr:colOff>
      <xdr:row>6</xdr:row>
      <xdr:rowOff>112888</xdr:rowOff>
    </xdr:to>
    <xdr:sp macro="" textlink="'Pivot Table'!A4">
      <xdr:nvSpPr>
        <xdr:cNvPr id="33" name="TextBox 32">
          <a:extLst>
            <a:ext uri="{FF2B5EF4-FFF2-40B4-BE49-F238E27FC236}">
              <a16:creationId xmlns:a16="http://schemas.microsoft.com/office/drawing/2014/main" id="{95B1FE75-B8D4-4FD8-8944-91413B5D8B44}"/>
            </a:ext>
          </a:extLst>
        </xdr:cNvPr>
        <xdr:cNvSpPr txBox="1"/>
      </xdr:nvSpPr>
      <xdr:spPr>
        <a:xfrm>
          <a:off x="3184879" y="1008941"/>
          <a:ext cx="1450621" cy="204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Patient</a:t>
          </a:r>
          <a:r>
            <a:rPr lang="en-US" sz="800" baseline="0"/>
            <a:t> Satisfaction Score</a:t>
          </a:r>
          <a:endParaRPr lang="en-US" sz="800"/>
        </a:p>
      </xdr:txBody>
    </xdr:sp>
    <xdr:clientData/>
  </xdr:twoCellAnchor>
  <xdr:twoCellAnchor editAs="oneCell">
    <xdr:from>
      <xdr:col>2</xdr:col>
      <xdr:colOff>430389</xdr:colOff>
      <xdr:row>4</xdr:row>
      <xdr:rowOff>105834</xdr:rowOff>
    </xdr:from>
    <xdr:to>
      <xdr:col>3</xdr:col>
      <xdr:colOff>105834</xdr:colOff>
      <xdr:row>6</xdr:row>
      <xdr:rowOff>21167</xdr:rowOff>
    </xdr:to>
    <xdr:pic>
      <xdr:nvPicPr>
        <xdr:cNvPr id="35" name="Graphic 34" descr="Male profile with solid fill">
          <a:extLst>
            <a:ext uri="{FF2B5EF4-FFF2-40B4-BE49-F238E27FC236}">
              <a16:creationId xmlns:a16="http://schemas.microsoft.com/office/drawing/2014/main" id="{8ABF0555-97FE-ED01-F51D-DEE51948C11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43945" y="839612"/>
          <a:ext cx="282222" cy="282222"/>
        </a:xfrm>
        <a:prstGeom prst="rect">
          <a:avLst/>
        </a:prstGeom>
      </xdr:spPr>
    </xdr:pic>
    <xdr:clientData/>
  </xdr:twoCellAnchor>
  <xdr:twoCellAnchor editAs="oneCell">
    <xdr:from>
      <xdr:col>4</xdr:col>
      <xdr:colOff>444500</xdr:colOff>
      <xdr:row>4</xdr:row>
      <xdr:rowOff>141112</xdr:rowOff>
    </xdr:from>
    <xdr:to>
      <xdr:col>5</xdr:col>
      <xdr:colOff>77611</xdr:colOff>
      <xdr:row>6</xdr:row>
      <xdr:rowOff>14112</xdr:rowOff>
    </xdr:to>
    <xdr:pic>
      <xdr:nvPicPr>
        <xdr:cNvPr id="37" name="Graphic 36" descr="Hourglass Finished with solid fill">
          <a:extLst>
            <a:ext uri="{FF2B5EF4-FFF2-40B4-BE49-F238E27FC236}">
              <a16:creationId xmlns:a16="http://schemas.microsoft.com/office/drawing/2014/main" id="{21600504-494C-06B9-3365-5E62F8B3636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71611" y="874890"/>
          <a:ext cx="239889" cy="239889"/>
        </a:xfrm>
        <a:prstGeom prst="rect">
          <a:avLst/>
        </a:prstGeom>
      </xdr:spPr>
    </xdr:pic>
    <xdr:clientData/>
  </xdr:twoCellAnchor>
  <xdr:twoCellAnchor editAs="oneCell">
    <xdr:from>
      <xdr:col>6</xdr:col>
      <xdr:colOff>345722</xdr:colOff>
      <xdr:row>4</xdr:row>
      <xdr:rowOff>98777</xdr:rowOff>
    </xdr:from>
    <xdr:to>
      <xdr:col>7</xdr:col>
      <xdr:colOff>21167</xdr:colOff>
      <xdr:row>6</xdr:row>
      <xdr:rowOff>14110</xdr:rowOff>
    </xdr:to>
    <xdr:pic>
      <xdr:nvPicPr>
        <xdr:cNvPr id="39" name="Graphic 38" descr="Rating with solid fill">
          <a:extLst>
            <a:ext uri="{FF2B5EF4-FFF2-40B4-BE49-F238E27FC236}">
              <a16:creationId xmlns:a16="http://schemas.microsoft.com/office/drawing/2014/main" id="{94D14D10-2EAD-F58D-4623-D41E3D44082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86389" y="832555"/>
          <a:ext cx="282222" cy="282222"/>
        </a:xfrm>
        <a:prstGeom prst="rect">
          <a:avLst/>
        </a:prstGeom>
      </xdr:spPr>
    </xdr:pic>
    <xdr:clientData/>
  </xdr:twoCellAnchor>
  <xdr:twoCellAnchor editAs="oneCell">
    <xdr:from>
      <xdr:col>0</xdr:col>
      <xdr:colOff>126999</xdr:colOff>
      <xdr:row>5</xdr:row>
      <xdr:rowOff>14113</xdr:rowOff>
    </xdr:from>
    <xdr:to>
      <xdr:col>1</xdr:col>
      <xdr:colOff>85371</xdr:colOff>
      <xdr:row>19</xdr:row>
      <xdr:rowOff>105835</xdr:rowOff>
    </xdr:to>
    <mc:AlternateContent xmlns:mc="http://schemas.openxmlformats.org/markup-compatibility/2006" xmlns:a14="http://schemas.microsoft.com/office/drawing/2010/main">
      <mc:Choice Requires="a14">
        <xdr:graphicFrame macro="">
          <xdr:nvGraphicFramePr>
            <xdr:cNvPr id="40" name="Date (Month)">
              <a:extLst>
                <a:ext uri="{FF2B5EF4-FFF2-40B4-BE49-F238E27FC236}">
                  <a16:creationId xmlns:a16="http://schemas.microsoft.com/office/drawing/2014/main" id="{37B9BF4C-A226-42E3-A608-509F2EBB129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6999" y="934863"/>
              <a:ext cx="631472" cy="2669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232833</xdr:colOff>
      <xdr:row>6</xdr:row>
      <xdr:rowOff>14111</xdr:rowOff>
    </xdr:from>
    <xdr:to>
      <xdr:col>3</xdr:col>
      <xdr:colOff>204611</xdr:colOff>
      <xdr:row>8</xdr:row>
      <xdr:rowOff>91722</xdr:rowOff>
    </xdr:to>
    <xdr:graphicFrame macro="">
      <xdr:nvGraphicFramePr>
        <xdr:cNvPr id="44" name="Chart 43">
          <a:hlinkClick xmlns:r="http://schemas.openxmlformats.org/officeDocument/2006/relationships" r:id="rId10"/>
          <a:extLst>
            <a:ext uri="{FF2B5EF4-FFF2-40B4-BE49-F238E27FC236}">
              <a16:creationId xmlns:a16="http://schemas.microsoft.com/office/drawing/2014/main" id="{C5F89E66-25AB-4467-8212-DA88D2042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127003</xdr:colOff>
      <xdr:row>6</xdr:row>
      <xdr:rowOff>98776</xdr:rowOff>
    </xdr:from>
    <xdr:to>
      <xdr:col>5</xdr:col>
      <xdr:colOff>70556</xdr:colOff>
      <xdr:row>8</xdr:row>
      <xdr:rowOff>141110</xdr:rowOff>
    </xdr:to>
    <xdr:graphicFrame macro="">
      <xdr:nvGraphicFramePr>
        <xdr:cNvPr id="46" name="Chart 45">
          <a:hlinkClick xmlns:r="http://schemas.openxmlformats.org/officeDocument/2006/relationships" r:id="rId12"/>
          <a:extLst>
            <a:ext uri="{FF2B5EF4-FFF2-40B4-BE49-F238E27FC236}">
              <a16:creationId xmlns:a16="http://schemas.microsoft.com/office/drawing/2014/main" id="{BFC1536C-E019-464F-9CCA-3B2543D39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112888</xdr:colOff>
      <xdr:row>5</xdr:row>
      <xdr:rowOff>105834</xdr:rowOff>
    </xdr:from>
    <xdr:to>
      <xdr:col>7</xdr:col>
      <xdr:colOff>77611</xdr:colOff>
      <xdr:row>8</xdr:row>
      <xdr:rowOff>148168</xdr:rowOff>
    </xdr:to>
    <xdr:graphicFrame macro="">
      <xdr:nvGraphicFramePr>
        <xdr:cNvPr id="48" name="Chart 47">
          <a:hlinkClick xmlns:r="http://schemas.openxmlformats.org/officeDocument/2006/relationships" r:id="rId14"/>
          <a:extLst>
            <a:ext uri="{FF2B5EF4-FFF2-40B4-BE49-F238E27FC236}">
              <a16:creationId xmlns:a16="http://schemas.microsoft.com/office/drawing/2014/main" id="{94620745-2837-4653-B38F-7C9EEE79D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204611</xdr:colOff>
          <xdr:row>9</xdr:row>
          <xdr:rowOff>21166</xdr:rowOff>
        </xdr:from>
        <xdr:to>
          <xdr:col>7</xdr:col>
          <xdr:colOff>21167</xdr:colOff>
          <xdr:row>12</xdr:row>
          <xdr:rowOff>134155</xdr:rowOff>
        </xdr:to>
        <xdr:pic>
          <xdr:nvPicPr>
            <xdr:cNvPr id="57" name="Picture 56">
              <a:extLst>
                <a:ext uri="{FF2B5EF4-FFF2-40B4-BE49-F238E27FC236}">
                  <a16:creationId xmlns:a16="http://schemas.microsoft.com/office/drawing/2014/main" id="{41FF2578-2316-547D-982C-6A32F3E39FAA}"/>
                </a:ext>
              </a:extLst>
            </xdr:cNvPr>
            <xdr:cNvPicPr>
              <a:picLocks noChangeAspect="1" noChangeArrowheads="1"/>
              <a:extLst>
                <a:ext uri="{84589F7E-364E-4C9E-8A38-B11213B215E9}">
                  <a14:cameraTool cellRange="'Pivot Table'!$A$43:$D$45" spid="_x0000_s2070"/>
                </a:ext>
              </a:extLst>
            </xdr:cNvPicPr>
          </xdr:nvPicPr>
          <xdr:blipFill>
            <a:blip xmlns:r="http://schemas.openxmlformats.org/officeDocument/2006/relationships" r:embed="rId16"/>
            <a:srcRect/>
            <a:stretch>
              <a:fillRect/>
            </a:stretch>
          </xdr:blipFill>
          <xdr:spPr bwMode="auto">
            <a:xfrm>
              <a:off x="874889" y="1672166"/>
              <a:ext cx="3457222" cy="663322"/>
            </a:xfrm>
            <a:prstGeom prst="roundRect">
              <a:avLst>
                <a:gd name="adj" fmla="val 1454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218722</xdr:colOff>
      <xdr:row>13</xdr:row>
      <xdr:rowOff>42333</xdr:rowOff>
    </xdr:from>
    <xdr:to>
      <xdr:col>7</xdr:col>
      <xdr:colOff>0</xdr:colOff>
      <xdr:row>18</xdr:row>
      <xdr:rowOff>141111</xdr:rowOff>
    </xdr:to>
    <xdr:graphicFrame macro="">
      <xdr:nvGraphicFramePr>
        <xdr:cNvPr id="61" name="Chart 60">
          <a:extLst>
            <a:ext uri="{FF2B5EF4-FFF2-40B4-BE49-F238E27FC236}">
              <a16:creationId xmlns:a16="http://schemas.microsoft.com/office/drawing/2014/main" id="{041E2850-23F1-478E-B136-539F518A4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550333</xdr:colOff>
      <xdr:row>18</xdr:row>
      <xdr:rowOff>119945</xdr:rowOff>
    </xdr:from>
    <xdr:to>
      <xdr:col>5</xdr:col>
      <xdr:colOff>345722</xdr:colOff>
      <xdr:row>19</xdr:row>
      <xdr:rowOff>134057</xdr:rowOff>
    </xdr:to>
    <xdr:sp macro="" textlink="'Pivot Table'!A4">
      <xdr:nvSpPr>
        <xdr:cNvPr id="62" name="TextBox 61">
          <a:extLst>
            <a:ext uri="{FF2B5EF4-FFF2-40B4-BE49-F238E27FC236}">
              <a16:creationId xmlns:a16="http://schemas.microsoft.com/office/drawing/2014/main" id="{28F95785-1D62-46B4-AD53-772780CAC476}"/>
            </a:ext>
          </a:extLst>
        </xdr:cNvPr>
        <xdr:cNvSpPr txBox="1"/>
      </xdr:nvSpPr>
      <xdr:spPr>
        <a:xfrm>
          <a:off x="1827389" y="3421945"/>
          <a:ext cx="1615722" cy="19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ptos Narrow" panose="020B0004020202020204" pitchFamily="34" charset="0"/>
            </a:rPr>
            <a:t>No.</a:t>
          </a:r>
          <a:r>
            <a:rPr lang="en-US" sz="900" baseline="0">
              <a:latin typeface="Aptos Narrow" panose="020B0004020202020204" pitchFamily="34" charset="0"/>
            </a:rPr>
            <a:t> Of Patient by Age Group</a:t>
          </a:r>
          <a:endParaRPr lang="en-US" sz="900">
            <a:latin typeface="Aptos Narrow" panose="020B0004020202020204" pitchFamily="34" charset="0"/>
          </a:endParaRPr>
        </a:p>
      </xdr:txBody>
    </xdr:sp>
    <xdr:clientData/>
  </xdr:twoCellAnchor>
  <xdr:twoCellAnchor>
    <xdr:from>
      <xdr:col>7</xdr:col>
      <xdr:colOff>112889</xdr:colOff>
      <xdr:row>0</xdr:row>
      <xdr:rowOff>77611</xdr:rowOff>
    </xdr:from>
    <xdr:to>
      <xdr:col>9</xdr:col>
      <xdr:colOff>381000</xdr:colOff>
      <xdr:row>7</xdr:row>
      <xdr:rowOff>169333</xdr:rowOff>
    </xdr:to>
    <xdr:graphicFrame macro="">
      <xdr:nvGraphicFramePr>
        <xdr:cNvPr id="63" name="Chart 62">
          <a:extLst>
            <a:ext uri="{FF2B5EF4-FFF2-40B4-BE49-F238E27FC236}">
              <a16:creationId xmlns:a16="http://schemas.microsoft.com/office/drawing/2014/main" id="{B2FF522F-A5A9-4F96-ACE9-05CC3AC80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197556</xdr:colOff>
      <xdr:row>6</xdr:row>
      <xdr:rowOff>126999</xdr:rowOff>
    </xdr:from>
    <xdr:to>
      <xdr:col>10</xdr:col>
      <xdr:colOff>28222</xdr:colOff>
      <xdr:row>7</xdr:row>
      <xdr:rowOff>176388</xdr:rowOff>
    </xdr:to>
    <xdr:sp macro="" textlink="'Pivot Table'!A4">
      <xdr:nvSpPr>
        <xdr:cNvPr id="64" name="TextBox 63">
          <a:extLst>
            <a:ext uri="{FF2B5EF4-FFF2-40B4-BE49-F238E27FC236}">
              <a16:creationId xmlns:a16="http://schemas.microsoft.com/office/drawing/2014/main" id="{608EF4B2-A396-4067-8762-63DF28AF0C9E}"/>
            </a:ext>
          </a:extLst>
        </xdr:cNvPr>
        <xdr:cNvSpPr txBox="1"/>
      </xdr:nvSpPr>
      <xdr:spPr>
        <a:xfrm>
          <a:off x="4508500" y="1227666"/>
          <a:ext cx="1651000"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Patient</a:t>
          </a:r>
          <a:r>
            <a:rPr lang="en-US" sz="900" baseline="0"/>
            <a:t> attended Status</a:t>
          </a:r>
          <a:endParaRPr lang="en-US" sz="900"/>
        </a:p>
      </xdr:txBody>
    </xdr:sp>
    <xdr:clientData/>
  </xdr:twoCellAnchor>
  <xdr:twoCellAnchor>
    <xdr:from>
      <xdr:col>9</xdr:col>
      <xdr:colOff>479778</xdr:colOff>
      <xdr:row>0</xdr:row>
      <xdr:rowOff>0</xdr:rowOff>
    </xdr:from>
    <xdr:to>
      <xdr:col>11</xdr:col>
      <xdr:colOff>515055</xdr:colOff>
      <xdr:row>7</xdr:row>
      <xdr:rowOff>5773</xdr:rowOff>
    </xdr:to>
    <xdr:graphicFrame macro="">
      <xdr:nvGraphicFramePr>
        <xdr:cNvPr id="65" name="Chart 64">
          <a:extLst>
            <a:ext uri="{FF2B5EF4-FFF2-40B4-BE49-F238E27FC236}">
              <a16:creationId xmlns:a16="http://schemas.microsoft.com/office/drawing/2014/main" id="{26D3292C-AF48-4C28-8520-DAEA43F27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522110</xdr:colOff>
      <xdr:row>6</xdr:row>
      <xdr:rowOff>127000</xdr:rowOff>
    </xdr:from>
    <xdr:to>
      <xdr:col>12</xdr:col>
      <xdr:colOff>352777</xdr:colOff>
      <xdr:row>7</xdr:row>
      <xdr:rowOff>176389</xdr:rowOff>
    </xdr:to>
    <xdr:sp macro="" textlink="'Pivot Table'!A4">
      <xdr:nvSpPr>
        <xdr:cNvPr id="66" name="TextBox 65">
          <a:extLst>
            <a:ext uri="{FF2B5EF4-FFF2-40B4-BE49-F238E27FC236}">
              <a16:creationId xmlns:a16="http://schemas.microsoft.com/office/drawing/2014/main" id="{50A242BB-B410-46FD-99BD-B175E38DC639}"/>
            </a:ext>
          </a:extLst>
        </xdr:cNvPr>
        <xdr:cNvSpPr txBox="1"/>
      </xdr:nvSpPr>
      <xdr:spPr>
        <a:xfrm>
          <a:off x="6046610" y="1227667"/>
          <a:ext cx="1651000"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Gender</a:t>
          </a:r>
          <a:r>
            <a:rPr lang="en-US" sz="900" baseline="0"/>
            <a:t> Wise Analysis</a:t>
          </a:r>
          <a:endParaRPr lang="en-US" sz="900"/>
        </a:p>
      </xdr:txBody>
    </xdr:sp>
    <xdr:clientData/>
  </xdr:twoCellAnchor>
  <xdr:twoCellAnchor>
    <xdr:from>
      <xdr:col>7</xdr:col>
      <xdr:colOff>119944</xdr:colOff>
      <xdr:row>8</xdr:row>
      <xdr:rowOff>56445</xdr:rowOff>
    </xdr:from>
    <xdr:to>
      <xdr:col>12</xdr:col>
      <xdr:colOff>91722</xdr:colOff>
      <xdr:row>19</xdr:row>
      <xdr:rowOff>14113</xdr:rowOff>
    </xdr:to>
    <xdr:graphicFrame macro="">
      <xdr:nvGraphicFramePr>
        <xdr:cNvPr id="67" name="Chart 66">
          <a:extLst>
            <a:ext uri="{FF2B5EF4-FFF2-40B4-BE49-F238E27FC236}">
              <a16:creationId xmlns:a16="http://schemas.microsoft.com/office/drawing/2014/main" id="{180E453D-637E-4127-B5C2-968B39D1E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522112</xdr:colOff>
      <xdr:row>18</xdr:row>
      <xdr:rowOff>155222</xdr:rowOff>
    </xdr:from>
    <xdr:to>
      <xdr:col>11</xdr:col>
      <xdr:colOff>472722</xdr:colOff>
      <xdr:row>19</xdr:row>
      <xdr:rowOff>148167</xdr:rowOff>
    </xdr:to>
    <xdr:sp macro="" textlink="'Pivot Table'!A4">
      <xdr:nvSpPr>
        <xdr:cNvPr id="68" name="TextBox 67">
          <a:extLst>
            <a:ext uri="{FF2B5EF4-FFF2-40B4-BE49-F238E27FC236}">
              <a16:creationId xmlns:a16="http://schemas.microsoft.com/office/drawing/2014/main" id="{56976E91-9B2D-49C8-8A5A-926C258A5238}"/>
            </a:ext>
          </a:extLst>
        </xdr:cNvPr>
        <xdr:cNvSpPr txBox="1"/>
      </xdr:nvSpPr>
      <xdr:spPr>
        <a:xfrm>
          <a:off x="4833056" y="3457222"/>
          <a:ext cx="2377722" cy="176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No. Of Patient</a:t>
          </a:r>
          <a:r>
            <a:rPr lang="en-US" sz="900" baseline="0"/>
            <a:t> By Department Referal</a:t>
          </a:r>
          <a:endParaRPr lang="en-US" sz="900"/>
        </a:p>
      </xdr:txBody>
    </xdr:sp>
    <xdr:clientData/>
  </xdr:twoCellAnchor>
  <xdr:twoCellAnchor editAs="oneCell">
    <xdr:from>
      <xdr:col>5</xdr:col>
      <xdr:colOff>67731</xdr:colOff>
      <xdr:row>0</xdr:row>
      <xdr:rowOff>168769</xdr:rowOff>
    </xdr:from>
    <xdr:to>
      <xdr:col>6</xdr:col>
      <xdr:colOff>578554</xdr:colOff>
      <xdr:row>3</xdr:row>
      <xdr:rowOff>94685</xdr:rowOff>
    </xdr:to>
    <mc:AlternateContent xmlns:mc="http://schemas.openxmlformats.org/markup-compatibility/2006" xmlns:a14="http://schemas.microsoft.com/office/drawing/2010/main">
      <mc:Choice Requires="a14">
        <xdr:graphicFrame macro="">
          <xdr:nvGraphicFramePr>
            <xdr:cNvPr id="69" name="Date (Year)">
              <a:extLst>
                <a:ext uri="{FF2B5EF4-FFF2-40B4-BE49-F238E27FC236}">
                  <a16:creationId xmlns:a16="http://schemas.microsoft.com/office/drawing/2014/main" id="{00E67327-3ABA-4C63-9943-1FB15B4866B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79231" y="168769"/>
              <a:ext cx="1120423" cy="478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xdr:rowOff>
    </xdr:from>
    <xdr:to>
      <xdr:col>13</xdr:col>
      <xdr:colOff>425450</xdr:colOff>
      <xdr:row>15</xdr:row>
      <xdr:rowOff>6350</xdr:rowOff>
    </xdr:to>
    <xdr:graphicFrame macro="">
      <xdr:nvGraphicFramePr>
        <xdr:cNvPr id="2" name="Chart 1">
          <a:extLst>
            <a:ext uri="{FF2B5EF4-FFF2-40B4-BE49-F238E27FC236}">
              <a16:creationId xmlns:a16="http://schemas.microsoft.com/office/drawing/2014/main" id="{00494017-A19B-4CAE-A9DB-5436B8768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495300</xdr:colOff>
      <xdr:row>2</xdr:row>
      <xdr:rowOff>127000</xdr:rowOff>
    </xdr:to>
    <xdr:pic>
      <xdr:nvPicPr>
        <xdr:cNvPr id="6" name="Graphic 5" descr="Home1 with solid fill">
          <a:hlinkClick xmlns:r="http://schemas.openxmlformats.org/officeDocument/2006/relationships" r:id="rId2"/>
          <a:extLst>
            <a:ext uri="{FF2B5EF4-FFF2-40B4-BE49-F238E27FC236}">
              <a16:creationId xmlns:a16="http://schemas.microsoft.com/office/drawing/2014/main" id="{37CE749C-B1D4-4173-5FFD-D55C74E0928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495300"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139700</xdr:colOff>
      <xdr:row>14</xdr:row>
      <xdr:rowOff>177800</xdr:rowOff>
    </xdr:to>
    <xdr:graphicFrame macro="">
      <xdr:nvGraphicFramePr>
        <xdr:cNvPr id="2" name="Chart 1">
          <a:extLst>
            <a:ext uri="{FF2B5EF4-FFF2-40B4-BE49-F238E27FC236}">
              <a16:creationId xmlns:a16="http://schemas.microsoft.com/office/drawing/2014/main" id="{A5FEEEAF-DEBD-4073-B299-702282979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0.05748</cdr:x>
      <cdr:y>0.1682</cdr:y>
    </cdr:to>
    <cdr:pic>
      <cdr:nvPicPr>
        <cdr:cNvPr id="3" name="Graphic 2" descr="Home1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99D0C5D-1FA2-76AF-E798-6E47E01072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63550" cy="4635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114300</xdr:colOff>
      <xdr:row>15</xdr:row>
      <xdr:rowOff>50800</xdr:rowOff>
    </xdr:to>
    <xdr:graphicFrame macro="">
      <xdr:nvGraphicFramePr>
        <xdr:cNvPr id="2" name="Chart 1">
          <a:extLst>
            <a:ext uri="{FF2B5EF4-FFF2-40B4-BE49-F238E27FC236}">
              <a16:creationId xmlns:a16="http://schemas.microsoft.com/office/drawing/2014/main" id="{87D998E4-5095-40FF-9F87-CA3C8C511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31750</xdr:colOff>
      <xdr:row>0</xdr:row>
      <xdr:rowOff>69850</xdr:rowOff>
    </xdr:from>
    <xdr:to>
      <xdr:col>0</xdr:col>
      <xdr:colOff>469900</xdr:colOff>
      <xdr:row>2</xdr:row>
      <xdr:rowOff>139700</xdr:rowOff>
    </xdr:to>
    <xdr:pic>
      <xdr:nvPicPr>
        <xdr:cNvPr id="4" name="Graphic 3" descr="Home1 with solid fill">
          <a:hlinkClick xmlns:r="http://schemas.openxmlformats.org/officeDocument/2006/relationships" r:id="rId2"/>
          <a:extLst>
            <a:ext uri="{FF2B5EF4-FFF2-40B4-BE49-F238E27FC236}">
              <a16:creationId xmlns:a16="http://schemas.microsoft.com/office/drawing/2014/main" id="{3A056DA2-B3C4-203D-E942-99DD1D6DA7B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750" y="69850"/>
          <a:ext cx="438150" cy="4381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05902775" createdVersion="5" refreshedVersion="8" minRefreshableVersion="3" recordCount="0" supportSubquery="1" supportAdvancedDrill="1" xr:uid="{AA4FF513-3231-4D4E-9C14-CDC85D30D733}">
  <cacheSource type="external" connectionId="3"/>
  <cacheFields count="4">
    <cacheField name="[Measures].[Distinct Count of Patient Id]" caption="Distinct Count of Patient Id" numFmtId="0" hierarchy="24" level="32767"/>
    <cacheField name="[Calende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10879632" createdVersion="5" refreshedVersion="8" minRefreshableVersion="3" recordCount="0" supportSubquery="1" supportAdvancedDrill="1" xr:uid="{D62BC90B-C11F-4748-AC42-207FD487A141}">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
        <s v="M"/>
      </sharedItems>
    </cacheField>
    <cacheField name="[Measures].[Count of Patient Id]" caption="Count of Patient Id" numFmtId="0" hierarchy="23"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11458332" createdVersion="5" refreshedVersion="8" minRefreshableVersion="3" recordCount="0" supportSubquery="1" supportAdvancedDrill="1" xr:uid="{CE7B31AB-BEB3-4854-B2B2-707ED46A1BCB}">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11921294" createdVersion="5" refreshedVersion="8" minRefreshableVersion="3" recordCount="0" supportSubquery="1" supportAdvancedDrill="1" xr:uid="{70E8311C-1AC5-4D53-AF9A-DAE00C6CD467}">
  <cacheSource type="external" connectionId="3"/>
  <cacheFields count="4">
    <cacheField name="[Calender].[Date (Month)].[Date (Month)]" caption="Date (Month)" numFmtId="0" hierarchy="1" level="1">
      <sharedItems count="1">
        <s v="Jan"/>
      </sharedItems>
    </cacheField>
    <cacheField name="[Calender].[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Date (Quarter)].[Date (Quarter)]" caption="Date (Quarter)" numFmtId="0" hierarchy="4" level="1">
      <sharedItems count="1">
        <s v="Qtr1"/>
      </sharedItems>
    </cacheField>
    <cacheField name="[Calender].[Date (Year)].[Date (Year)]" caption="Date (Year)" numFmtId="0" hierarchy="3" level="1">
      <sharedItems count="1">
        <s v="2024"/>
      </sharedItems>
    </cacheField>
  </cacheFields>
  <cacheHierarchies count="36">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2.232319328701" createdVersion="3" refreshedVersion="8" minRefreshableVersion="3" recordCount="0" supportSubquery="1" supportAdvancedDrill="1" xr:uid="{1E8E12A0-9856-4C8A-9FEC-1127904693C4}">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501173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06018521" createdVersion="5" refreshedVersion="8" minRefreshableVersion="3" recordCount="0" supportSubquery="1" supportAdvancedDrill="1" xr:uid="{9E33C394-55AA-4BBA-BB55-6115D01BFC1B}">
  <cacheSource type="external" connectionId="3"/>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06249998" createdVersion="5" refreshedVersion="8" minRefreshableVersion="3" recordCount="0" supportSubquery="1" supportAdvancedDrill="1" xr:uid="{DD6533CE-7258-47C7-ABD5-D8772702C025}">
  <cacheSource type="external" connectionId="3"/>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06481483" createdVersion="5" refreshedVersion="8" minRefreshableVersion="3" recordCount="0" supportSubquery="1" supportAdvancedDrill="1" xr:uid="{A6EAC7A9-EFD5-41FA-BB97-E73ED01E2388}">
  <cacheSource type="external" connectionId="3"/>
  <cacheFields count="3">
    <cacheField name="[Measures].[Average of Patient Waittime]" caption="Average of Patient Waittim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06944445" createdVersion="5" refreshedVersion="8" minRefreshableVersion="3" recordCount="0" supportSubquery="1" supportAdvancedDrill="1" xr:uid="{6945E4B6-47EB-441E-8F8B-9F6C94DD5B2E}">
  <cacheSource type="external" connectionId="3"/>
  <cacheFields count="4">
    <cacheField name="[Calende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08217592" createdVersion="5" refreshedVersion="8" minRefreshableVersion="3" recordCount="0" supportSubquery="1" supportAdvancedDrill="1" xr:uid="{0DA320AD-DAED-4E0F-B2F3-574E1F98BEC6}">
  <cacheSource type="external" connectionId="3"/>
  <cacheFields count="4">
    <cacheField name="[Calender].[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09259261" createdVersion="5" refreshedVersion="8" minRefreshableVersion="3" recordCount="0" supportSubquery="1" supportAdvancedDrill="1" xr:uid="{F196D8CE-D64E-419F-98D9-9AC2004CE061}">
  <cacheSource type="external" connectionId="3"/>
  <cacheFields count="5">
    <cacheField name="[Calender].[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09722223" createdVersion="5" refreshedVersion="8" minRefreshableVersion="3" recordCount="0" supportSubquery="1" supportAdvancedDrill="1" xr:uid="{E4A9E916-FF9C-4F89-ABFB-820BD3F2C330}">
  <cacheSource type="external" connectionId="3"/>
  <cacheFields count="4">
    <cacheField name="[Calender].[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a Kundle" refreshedDate="45723.073110300924" createdVersion="5" refreshedVersion="8" minRefreshableVersion="3" recordCount="0" supportSubquery="1" supportAdvancedDrill="1" xr:uid="{13694940-36AB-4933-8E0E-8D5FCFB39135}">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B1A9CE-5589-413E-8F19-CB9D1406C4AB}" name="PivotTable14" cacheId="222" applyNumberFormats="0" applyBorderFormats="0" applyFontFormats="0" applyPatternFormats="0" applyAlignmentFormats="0" applyWidthHeightFormats="1" dataCaption="Values" tag="103ef939-50db-4788-bf77-3e30cbefef8d" updatedVersion="8" minRefreshableVersion="3" subtotalHiddenItems="1" itemPrintTitles="1" createdVersion="5" indent="0" outline="1" outlineData="1" multipleFieldFilters="0" chartFormat="62">
  <location ref="G48:H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3">
    <format dxfId="164">
      <pivotArea type="all" dataOnly="0" outline="0" fieldPosition="0"/>
    </format>
    <format dxfId="163">
      <pivotArea outline="0" collapsedLevelsAreSubtotals="1" fieldPosition="0"/>
    </format>
    <format dxfId="162">
      <pivotArea dataOnly="0" labelOnly="1" outline="0" axis="axisValues" fieldPosition="0"/>
    </format>
  </formats>
  <chartFormats count="3">
    <chartFormat chart="59" format="4" series="1">
      <pivotArea type="data" outline="0" fieldPosition="0">
        <references count="1">
          <reference field="4294967294" count="1" selected="0">
            <x v="0"/>
          </reference>
        </references>
      </pivotArea>
    </chartFormat>
    <chartFormat chart="59" format="5">
      <pivotArea type="data" outline="0" fieldPosition="0">
        <references count="2">
          <reference field="4294967294" count="1" selected="0">
            <x v="0"/>
          </reference>
          <reference field="1" count="1" selected="0">
            <x v="0"/>
          </reference>
        </references>
      </pivotArea>
    </chartFormat>
    <chartFormat chart="59"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B68C94-F830-4DB2-84B6-F62CA811096B}" name="PivotTable15" cacheId="225" applyNumberFormats="0" applyBorderFormats="0" applyFontFormats="0" applyPatternFormats="0" applyAlignmentFormats="0" applyWidthHeightFormats="1" dataCaption="Values" tag="adb5b6da-aca6-4570-a5db-48d68c2f5f1b" updatedVersion="8" minRefreshableVersion="3" subtotalHiddenItems="1" itemPrintTitles="1" createdVersion="5" indent="0" outline="1" outlineData="1" multipleFieldFilters="0" chartFormat="61">
  <location ref="D55:E6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3">
    <format dxfId="186">
      <pivotArea type="all" dataOnly="0" outline="0" fieldPosition="0"/>
    </format>
    <format dxfId="185">
      <pivotArea outline="0" collapsedLevelsAreSubtotals="1" fieldPosition="0"/>
    </format>
    <format dxfId="184">
      <pivotArea dataOnly="0" labelOnly="1" outline="0" axis="axisValues" fieldPosition="0"/>
    </format>
  </formats>
  <chartFormats count="1">
    <chartFormat chart="6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244287-A0CF-44B9-BD7F-E1D736A12624}" name="PivotTable4" cacheId="198" applyNumberFormats="0" applyBorderFormats="0" applyFontFormats="0" applyPatternFormats="0" applyAlignmentFormats="0" applyWidthHeightFormats="1" dataCaption="Values" tag="80137c90-0897-43d0-bd46-460fe92cd612"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D5604B-DC85-4DE0-8134-4743FAE30F68}" name="PivotTable9" cacheId="210" applyNumberFormats="0" applyBorderFormats="0" applyFontFormats="0" applyPatternFormats="0" applyAlignmentFormats="0" applyWidthHeightFormats="1" dataCaption="Values" tag="65156cf9-d139-4eae-954f-cd0b3924afc1" updatedVersion="8" minRefreshableVersion="3" useAutoFormatting="1" subtotalHiddenItems="1" itemPrintTitles="1" createdVersion="5" indent="0" outline="1" outlineData="1" multipleFieldFilters="0" chartFormat="38">
  <location ref="I3:J31"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2">
    <format dxfId="188">
      <pivotArea outline="0" collapsedLevelsAreSubtotals="1" fieldPosition="0"/>
    </format>
    <format dxfId="187">
      <pivotArea dataOnly="0" labelOnly="1" outline="0" axis="axisValues" fieldPosition="0"/>
    </format>
  </formats>
  <chartFormats count="2">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DD80E7-F0FF-4E37-8465-E93A8A669415}" name="PivotTable8" cacheId="207" applyNumberFormats="0" applyBorderFormats="0" applyFontFormats="0" applyPatternFormats="0" applyAlignmentFormats="0" applyWidthHeightFormats="1" dataCaption="Values" tag="c02a15bc-bf5a-4505-bf5b-78542bdfa97f" updatedVersion="8" minRefreshableVersion="3" useAutoFormatting="1" subtotalHiddenItems="1" itemPrintTitles="1" createdVersion="5" indent="0" outline="1" outlineData="1" multipleFieldFilters="0" chartFormat="31">
  <location ref="F3:G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2">
    <format dxfId="166">
      <pivotArea outline="0" collapsedLevelsAreSubtotals="1" fieldPosition="0"/>
    </format>
    <format dxfId="165">
      <pivotArea dataOnly="0" labelOnly="1" outline="0" axis="axisValues" fieldPosition="0"/>
    </format>
  </formats>
  <chartFormats count="2">
    <chartFormat chart="23" format="2"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D52BFC-BB05-4D84-851F-8BEDB3B1A501}" name="PivotTable7" cacheId="195" applyNumberFormats="0" applyBorderFormats="0" applyFontFormats="0" applyPatternFormats="0" applyAlignmentFormats="0" applyWidthHeightFormats="1" dataCaption="Values" tag="bdf028e8-8e77-4b1a-a60f-9a107c5e126f" updatedVersion="8" minRefreshableVersion="3" subtotalHiddenItems="1" itemPrintTitles="1" createdVersion="5" indent="0" outline="1" outlineData="1" multipleFieldFilters="0" chartFormat="20">
  <location ref="C3:D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4CAECE-BC58-44B4-9D27-FE9E2E4D35DA}" name="PivotTable13" cacheId="219" applyNumberFormats="0" applyBorderFormats="0" applyFontFormats="0" applyPatternFormats="0" applyAlignmentFormats="0" applyWidthHeightFormats="1" dataCaption="Values" tag="e838e3da-1364-49d7-aa70-6d0c66ac1bf1" updatedVersion="8" minRefreshableVersion="3" subtotalHiddenItems="1" itemPrintTitles="1" createdVersion="5" indent="0" outline="1" outlineData="1" multipleFieldFilters="0" chartFormat="57">
  <location ref="D48:E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169">
      <pivotArea type="all" dataOnly="0" outline="0" fieldPosition="0"/>
    </format>
    <format dxfId="168">
      <pivotArea outline="0" collapsedLevelsAreSubtotals="1" fieldPosition="0"/>
    </format>
    <format dxfId="167">
      <pivotArea dataOnly="0" labelOnly="1" outline="0" axis="axisValues" fieldPosition="0"/>
    </format>
  </formats>
  <chartFormats count="3">
    <chartFormat chart="54" format="4" series="1">
      <pivotArea type="data" outline="0" fieldPosition="0">
        <references count="1">
          <reference field="4294967294" count="1" selected="0">
            <x v="0"/>
          </reference>
        </references>
      </pivotArea>
    </chartFormat>
    <chartFormat chart="54" format="5">
      <pivotArea type="data" outline="0" fieldPosition="0">
        <references count="2">
          <reference field="4294967294" count="1" selected="0">
            <x v="0"/>
          </reference>
          <reference field="1" count="1" selected="0">
            <x v="0"/>
          </reference>
        </references>
      </pivotArea>
    </chartFormat>
    <chartFormat chart="54"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16B896-C853-4196-9E34-1DC34A48F1E1}" name="PivotTable6" cacheId="204" applyNumberFormats="0" applyBorderFormats="0" applyFontFormats="0" applyPatternFormats="0" applyAlignmentFormats="0" applyWidthHeightFormats="1" dataCaption="Values" tag="e604190f-17a4-4be7-bd95-e2c7e746ebdc"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172">
      <pivotArea type="all" dataOnly="0" outline="0" fieldPosition="0"/>
    </format>
    <format dxfId="171">
      <pivotArea outline="0" collapsedLevelsAreSubtotals="1" fieldPosition="0"/>
    </format>
    <format dxfId="170">
      <pivotArea dataOnly="0" labelOnly="1" outline="0" axis="axisValues" fieldPosition="0"/>
    </format>
  </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EBD33E-568D-4907-954D-0AF2C25CE61A}" name="PivotTable12" cacheId="216" applyNumberFormats="0" applyBorderFormats="0" applyFontFormats="0" applyPatternFormats="0" applyAlignmentFormats="0" applyWidthHeightFormats="1" dataCaption="Values" tag="2cd42c6f-4582-4d6d-8a91-c11b3c42adf6" updatedVersion="8" minRefreshableVersion="3" subtotalHiddenItems="1" itemPrintTitles="1" createdVersion="5" indent="0" outline="1" outlineData="1" multipleFieldFilters="0" chartFormat="51">
  <location ref="A47:B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175">
      <pivotArea type="all" dataOnly="0" outline="0" fieldPosition="0"/>
    </format>
    <format dxfId="174">
      <pivotArea outline="0" collapsedLevelsAreSubtotals="1" fieldPosition="0"/>
    </format>
    <format dxfId="173">
      <pivotArea dataOnly="0" labelOnly="1" outline="0" axis="axisValues" fieldPosition="0"/>
    </format>
  </formats>
  <chartFormats count="2">
    <chartFormat chart="44" format="1"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981723-4F1F-4317-BB2D-5D52DC292CDB}" name="PivotTable5" cacheId="201" applyNumberFormats="0" applyBorderFormats="0" applyFontFormats="0" applyPatternFormats="0" applyAlignmentFormats="0" applyWidthHeightFormats="1" dataCaption="Values" tag="ed64cbc8-de69-4759-b367-d87736d9821b"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76">
      <pivotArea outline="0" collapsedLevelsAreSubtotals="1" fieldPosition="0"/>
    </format>
  </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E5DA12-FEE4-4A96-A467-983A49AD433B}" name="PivotTable11" cacheId="213" applyNumberFormats="0" applyBorderFormats="0" applyFontFormats="0" applyPatternFormats="0" applyAlignmentFormats="0" applyWidthHeightFormats="1" dataCaption="Values" tag="6906bcf0-f1cf-436b-864b-6b9c10a0f9b2" updatedVersion="8" minRefreshableVersion="3" subtotalHiddenItems="1" itemPrintTitles="1" createdVersion="5" indent="0" outline="1" outlineData="1" multipleFieldFilters="0" chartFormat="44">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80">
      <pivotArea type="all" dataOnly="0" outline="0" fieldPosition="0"/>
    </format>
    <format dxfId="179">
      <pivotArea outline="0" collapsedLevelsAreSubtotals="1" fieldPosition="0"/>
    </format>
    <format dxfId="178">
      <pivotArea dataOnly="0" labelOnly="1" outline="0" axis="axisValues" fieldPosition="0"/>
    </format>
    <format dxfId="177">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43"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999B1C-B975-4682-A4F8-A49516436FD9}" name="PivotTable16" cacheId="228" applyNumberFormats="0" applyBorderFormats="0" applyFontFormats="0" applyPatternFormats="0" applyAlignmentFormats="0" applyWidthHeightFormats="1" dataCaption="Values" tag="1c1dd2c3-46f9-44f8-82d9-e75cc3d97e3b" updatedVersion="8" minRefreshableVersion="3" subtotalHiddenItems="1" itemPrintTitles="1" createdVersion="5" indent="0" outline="1" outlineData="1" multipleFieldFilters="0" chartFormat="61">
  <location ref="A59:A6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3">
    <format dxfId="183">
      <pivotArea type="all" dataOnly="0" outline="0" fieldPosition="0"/>
    </format>
    <format dxfId="182">
      <pivotArea outline="0" collapsedLevelsAreSubtotals="1" fieldPosition="0"/>
    </format>
    <format dxfId="181">
      <pivotArea dataOnly="0" labelOnly="1" outline="0" axis="axisValues" fieldPosition="0"/>
    </format>
  </formats>
  <pivotHierarchies count="36">
    <pivotHierarchy dragToData="1"/>
    <pivotHierarchy multipleItemSelectionAllowed="1" dragToData="1">
      <members count="1" level="1">
        <member name="[Calender].[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CC8696B-B068-4649-AFD1-1ECB73DDB6A3}" sourceName="[Calender].[Date (Month)]">
  <pivotTables>
    <pivotTable tabId="1" name="PivotTable7"/>
    <pivotTable tabId="1" name="PivotTable4"/>
    <pivotTable tabId="1" name="PivotTable5"/>
    <pivotTable tabId="1" name="PivotTable6"/>
    <pivotTable tabId="1" name="PivotTable8"/>
    <pivotTable tabId="1" name="PivotTable9"/>
    <pivotTable tabId="1" name="PivotTable11"/>
    <pivotTable tabId="1" name="PivotTable12"/>
    <pivotTable tabId="1" name="PivotTable13"/>
    <pivotTable tabId="1" name="PivotTable14"/>
    <pivotTable tabId="1" name="PivotTable15"/>
    <pivotTable tabId="1" name="PivotTable16"/>
  </pivotTables>
  <data>
    <olap pivotCacheId="1150117333">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range>
          </ranges>
        </level>
      </levels>
      <selections count="1">
        <selection n="[Calender].[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6892911-4801-4CED-85BD-34AB7FFA3439}" sourceName="[Calender].[Date (Year)]">
  <pivotTables>
    <pivotTable tabId="1" name="PivotTable16"/>
    <pivotTable tabId="1" name="PivotTable11"/>
    <pivotTable tabId="1" name="PivotTable12"/>
    <pivotTable tabId="1" name="PivotTable13"/>
    <pivotTable tabId="1" name="PivotTable14"/>
    <pivotTable tabId="1" name="PivotTable15"/>
    <pivotTable tabId="1" name="PivotTable4"/>
    <pivotTable tabId="1" name="PivotTable5"/>
    <pivotTable tabId="1" name="PivotTable6"/>
    <pivotTable tabId="1" name="PivotTable7"/>
    <pivotTable tabId="1" name="PivotTable8"/>
    <pivotTable tabId="1" name="PivotTable9"/>
  </pivotTables>
  <data>
    <olap pivotCacheId="1150117333">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FF1FC82-AD3D-423A-8E36-C43C292FC2E5}" cache="Slicer_Date__Month" caption="Date (Month)" showCaption="0" level="1" style="SlicerStyleDark4 2" rowHeight="173736"/>
  <slicer name="Date (Year)" xr10:uid="{6E6C9A38-9ED0-4B26-A012-F435402F3FF4}" cache="Slicer_Date__Year" caption="Date (Year)" columnCount="2" showCaption="0" level="1" style="SlicerStyleDark4 2"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38C1E-DA9F-4481-B174-4B7BD5E56229}">
  <dimension ref="A2:J64"/>
  <sheetViews>
    <sheetView topLeftCell="A4" workbookViewId="0">
      <selection activeCell="N11" sqref="N11"/>
    </sheetView>
  </sheetViews>
  <sheetFormatPr defaultRowHeight="14.5" x14ac:dyDescent="0.35"/>
  <cols>
    <col min="1" max="1" width="14.6328125" customWidth="1"/>
    <col min="2" max="2" width="15.90625" customWidth="1"/>
    <col min="3" max="3" width="7.81640625" customWidth="1"/>
    <col min="4" max="4" width="23.1796875" customWidth="1"/>
    <col min="5" max="5" width="21.54296875" customWidth="1"/>
    <col min="6" max="6" width="12.453125" bestFit="1" customWidth="1"/>
    <col min="7" max="7" width="24" style="3" bestFit="1" customWidth="1"/>
    <col min="8" max="8" width="23.54296875" bestFit="1" customWidth="1"/>
    <col min="9" max="9" width="12.453125" bestFit="1" customWidth="1"/>
    <col min="10" max="10" width="31.7265625" style="3" bestFit="1" customWidth="1"/>
    <col min="11" max="11" width="28.90625" bestFit="1" customWidth="1"/>
  </cols>
  <sheetData>
    <row r="2" spans="1:10" x14ac:dyDescent="0.35">
      <c r="A2" t="s">
        <v>2</v>
      </c>
      <c r="C2" t="s">
        <v>9</v>
      </c>
      <c r="F2" t="s">
        <v>10</v>
      </c>
      <c r="I2" t="s">
        <v>11</v>
      </c>
    </row>
    <row r="3" spans="1:10" x14ac:dyDescent="0.35">
      <c r="A3" t="s">
        <v>1</v>
      </c>
      <c r="C3" s="2" t="s">
        <v>5</v>
      </c>
      <c r="D3" t="s">
        <v>1</v>
      </c>
      <c r="F3" s="2" t="s">
        <v>5</v>
      </c>
      <c r="G3" s="3" t="s">
        <v>3</v>
      </c>
      <c r="I3" s="2" t="s">
        <v>5</v>
      </c>
      <c r="J3" s="3" t="s">
        <v>4</v>
      </c>
    </row>
    <row r="4" spans="1:10" x14ac:dyDescent="0.35">
      <c r="A4" s="1">
        <v>469</v>
      </c>
      <c r="C4" s="5" t="s">
        <v>47</v>
      </c>
      <c r="D4" s="1">
        <v>12</v>
      </c>
      <c r="F4" s="5" t="s">
        <v>47</v>
      </c>
      <c r="G4" s="3">
        <v>31.833333333333332</v>
      </c>
      <c r="I4" s="5" t="s">
        <v>48</v>
      </c>
      <c r="J4" s="3">
        <v>4.5999999999999996</v>
      </c>
    </row>
    <row r="5" spans="1:10" x14ac:dyDescent="0.35">
      <c r="C5" s="5" t="s">
        <v>48</v>
      </c>
      <c r="D5" s="1">
        <v>19</v>
      </c>
      <c r="F5" s="5" t="s">
        <v>48</v>
      </c>
      <c r="G5" s="3">
        <v>39.368421052631582</v>
      </c>
      <c r="I5" s="5" t="s">
        <v>49</v>
      </c>
      <c r="J5" s="3">
        <v>4.5999999999999996</v>
      </c>
    </row>
    <row r="6" spans="1:10" x14ac:dyDescent="0.35">
      <c r="A6" t="s">
        <v>4</v>
      </c>
      <c r="C6" s="5" t="s">
        <v>49</v>
      </c>
      <c r="D6" s="1">
        <v>17</v>
      </c>
      <c r="F6" s="5" t="s">
        <v>49</v>
      </c>
      <c r="G6" s="3">
        <v>32.352941176470587</v>
      </c>
      <c r="I6" s="5" t="s">
        <v>50</v>
      </c>
      <c r="J6" s="3">
        <v>5.666666666666667</v>
      </c>
    </row>
    <row r="7" spans="1:10" x14ac:dyDescent="0.35">
      <c r="A7" s="3">
        <v>4.6269841269841274</v>
      </c>
      <c r="C7" s="5" t="s">
        <v>50</v>
      </c>
      <c r="D7" s="1">
        <v>20</v>
      </c>
      <c r="F7" s="5" t="s">
        <v>50</v>
      </c>
      <c r="G7" s="3">
        <v>34.049999999999997</v>
      </c>
      <c r="I7" s="5" t="s">
        <v>51</v>
      </c>
      <c r="J7" s="3">
        <v>3.4</v>
      </c>
    </row>
    <row r="8" spans="1:10" x14ac:dyDescent="0.35">
      <c r="C8" s="5" t="s">
        <v>51</v>
      </c>
      <c r="D8" s="1">
        <v>15</v>
      </c>
      <c r="F8" s="5" t="s">
        <v>51</v>
      </c>
      <c r="G8" s="3">
        <v>31.8</v>
      </c>
      <c r="I8" s="5" t="s">
        <v>52</v>
      </c>
      <c r="J8" s="3">
        <v>4.333333333333333</v>
      </c>
    </row>
    <row r="9" spans="1:10" x14ac:dyDescent="0.35">
      <c r="A9" s="3" t="s">
        <v>3</v>
      </c>
      <c r="C9" s="5" t="s">
        <v>52</v>
      </c>
      <c r="D9" s="1">
        <v>17</v>
      </c>
      <c r="F9" s="5" t="s">
        <v>52</v>
      </c>
      <c r="G9" s="3">
        <v>37.823529411764703</v>
      </c>
      <c r="I9" s="5" t="s">
        <v>53</v>
      </c>
      <c r="J9" s="3">
        <v>4.4000000000000004</v>
      </c>
    </row>
    <row r="10" spans="1:10" x14ac:dyDescent="0.35">
      <c r="A10" s="3">
        <v>35.044776119402982</v>
      </c>
      <c r="C10" s="5" t="s">
        <v>53</v>
      </c>
      <c r="D10" s="1">
        <v>16</v>
      </c>
      <c r="F10" s="5" t="s">
        <v>53</v>
      </c>
      <c r="G10" s="3">
        <v>31.875</v>
      </c>
      <c r="I10" s="5" t="s">
        <v>54</v>
      </c>
      <c r="J10" s="3">
        <v>4.25</v>
      </c>
    </row>
    <row r="11" spans="1:10" x14ac:dyDescent="0.35">
      <c r="C11" s="5" t="s">
        <v>54</v>
      </c>
      <c r="D11" s="1">
        <v>10</v>
      </c>
      <c r="F11" s="5" t="s">
        <v>54</v>
      </c>
      <c r="G11" s="3">
        <v>27.3</v>
      </c>
      <c r="I11" s="5" t="s">
        <v>55</v>
      </c>
      <c r="J11" s="3">
        <v>4.5999999999999996</v>
      </c>
    </row>
    <row r="12" spans="1:10" x14ac:dyDescent="0.35">
      <c r="C12" s="5" t="s">
        <v>55</v>
      </c>
      <c r="D12" s="1">
        <v>15</v>
      </c>
      <c r="F12" s="5" t="s">
        <v>55</v>
      </c>
      <c r="G12" s="3">
        <v>31.933333333333334</v>
      </c>
      <c r="I12" s="5" t="s">
        <v>57</v>
      </c>
      <c r="J12" s="3">
        <v>2.3333333333333335</v>
      </c>
    </row>
    <row r="13" spans="1:10" x14ac:dyDescent="0.35">
      <c r="C13" s="5" t="s">
        <v>56</v>
      </c>
      <c r="D13" s="1">
        <v>14</v>
      </c>
      <c r="F13" s="5" t="s">
        <v>56</v>
      </c>
      <c r="G13" s="3">
        <v>30.5</v>
      </c>
      <c r="I13" s="5" t="s">
        <v>58</v>
      </c>
      <c r="J13" s="3">
        <v>9</v>
      </c>
    </row>
    <row r="14" spans="1:10" x14ac:dyDescent="0.35">
      <c r="C14" s="5" t="s">
        <v>57</v>
      </c>
      <c r="D14" s="1">
        <v>16</v>
      </c>
      <c r="F14" s="5" t="s">
        <v>57</v>
      </c>
      <c r="G14" s="3">
        <v>38.0625</v>
      </c>
      <c r="I14" s="5" t="s">
        <v>59</v>
      </c>
      <c r="J14" s="3">
        <v>2.75</v>
      </c>
    </row>
    <row r="15" spans="1:10" x14ac:dyDescent="0.35">
      <c r="C15" s="5" t="s">
        <v>58</v>
      </c>
      <c r="D15" s="1">
        <v>12</v>
      </c>
      <c r="F15" s="5" t="s">
        <v>58</v>
      </c>
      <c r="G15" s="3">
        <v>36.333333333333336</v>
      </c>
      <c r="I15" s="5" t="s">
        <v>60</v>
      </c>
      <c r="J15" s="3">
        <v>6.8888888888888893</v>
      </c>
    </row>
    <row r="16" spans="1:10" x14ac:dyDescent="0.35">
      <c r="C16" s="5" t="s">
        <v>59</v>
      </c>
      <c r="D16" s="1">
        <v>12</v>
      </c>
      <c r="F16" s="5" t="s">
        <v>59</v>
      </c>
      <c r="G16" s="3">
        <v>27</v>
      </c>
      <c r="I16" s="5" t="s">
        <v>61</v>
      </c>
      <c r="J16" s="3">
        <v>5</v>
      </c>
    </row>
    <row r="17" spans="3:10" x14ac:dyDescent="0.35">
      <c r="C17" s="5" t="s">
        <v>60</v>
      </c>
      <c r="D17" s="1">
        <v>13</v>
      </c>
      <c r="F17" s="5" t="s">
        <v>60</v>
      </c>
      <c r="G17" s="3">
        <v>37.46153846153846</v>
      </c>
      <c r="I17" s="5" t="s">
        <v>62</v>
      </c>
      <c r="J17" s="3">
        <v>4.166666666666667</v>
      </c>
    </row>
    <row r="18" spans="3:10" x14ac:dyDescent="0.35">
      <c r="C18" s="5" t="s">
        <v>61</v>
      </c>
      <c r="D18" s="1">
        <v>20</v>
      </c>
      <c r="F18" s="5" t="s">
        <v>61</v>
      </c>
      <c r="G18" s="3">
        <v>39.25</v>
      </c>
      <c r="I18" s="5" t="s">
        <v>63</v>
      </c>
      <c r="J18" s="3">
        <v>2.5</v>
      </c>
    </row>
    <row r="19" spans="3:10" x14ac:dyDescent="0.35">
      <c r="C19" s="5" t="s">
        <v>62</v>
      </c>
      <c r="D19" s="1">
        <v>17</v>
      </c>
      <c r="F19" s="5" t="s">
        <v>62</v>
      </c>
      <c r="G19" s="3">
        <v>33.647058823529413</v>
      </c>
      <c r="I19" s="5" t="s">
        <v>64</v>
      </c>
      <c r="J19" s="3">
        <v>6</v>
      </c>
    </row>
    <row r="20" spans="3:10" x14ac:dyDescent="0.35">
      <c r="C20" s="5" t="s">
        <v>63</v>
      </c>
      <c r="D20" s="1">
        <v>10</v>
      </c>
      <c r="F20" s="5" t="s">
        <v>63</v>
      </c>
      <c r="G20" s="3">
        <v>42.2</v>
      </c>
      <c r="I20" s="5" t="s">
        <v>65</v>
      </c>
      <c r="J20" s="3">
        <v>3.8</v>
      </c>
    </row>
    <row r="21" spans="3:10" x14ac:dyDescent="0.35">
      <c r="C21" s="5" t="s">
        <v>64</v>
      </c>
      <c r="D21" s="1">
        <v>16</v>
      </c>
      <c r="F21" s="5" t="s">
        <v>64</v>
      </c>
      <c r="G21" s="3">
        <v>33.3125</v>
      </c>
      <c r="I21" s="5" t="s">
        <v>66</v>
      </c>
      <c r="J21" s="3">
        <v>3.6</v>
      </c>
    </row>
    <row r="22" spans="3:10" x14ac:dyDescent="0.35">
      <c r="C22" s="5" t="s">
        <v>65</v>
      </c>
      <c r="D22" s="1">
        <v>13</v>
      </c>
      <c r="F22" s="5" t="s">
        <v>65</v>
      </c>
      <c r="G22" s="3">
        <v>25.76923076923077</v>
      </c>
      <c r="I22" s="5" t="s">
        <v>68</v>
      </c>
      <c r="J22" s="3">
        <v>5.8571428571428568</v>
      </c>
    </row>
    <row r="23" spans="3:10" x14ac:dyDescent="0.35">
      <c r="C23" s="5" t="s">
        <v>66</v>
      </c>
      <c r="D23" s="1">
        <v>16</v>
      </c>
      <c r="F23" s="5" t="s">
        <v>66</v>
      </c>
      <c r="G23" s="3">
        <v>37.125</v>
      </c>
      <c r="I23" s="5" t="s">
        <v>69</v>
      </c>
      <c r="J23" s="3">
        <v>6.25</v>
      </c>
    </row>
    <row r="24" spans="3:10" x14ac:dyDescent="0.35">
      <c r="C24" s="5" t="s">
        <v>67</v>
      </c>
      <c r="D24" s="1">
        <v>18</v>
      </c>
      <c r="F24" s="5" t="s">
        <v>67</v>
      </c>
      <c r="G24" s="3">
        <v>37</v>
      </c>
      <c r="I24" s="5" t="s">
        <v>70</v>
      </c>
      <c r="J24" s="3">
        <v>4.666666666666667</v>
      </c>
    </row>
    <row r="25" spans="3:10" x14ac:dyDescent="0.35">
      <c r="C25" s="5" t="s">
        <v>68</v>
      </c>
      <c r="D25" s="1">
        <v>21</v>
      </c>
      <c r="F25" s="5" t="s">
        <v>68</v>
      </c>
      <c r="G25" s="3">
        <v>36.80952380952381</v>
      </c>
      <c r="I25" s="5" t="s">
        <v>71</v>
      </c>
      <c r="J25" s="3">
        <v>0</v>
      </c>
    </row>
    <row r="26" spans="3:10" x14ac:dyDescent="0.35">
      <c r="C26" s="5" t="s">
        <v>69</v>
      </c>
      <c r="D26" s="1">
        <v>15</v>
      </c>
      <c r="F26" s="5" t="s">
        <v>69</v>
      </c>
      <c r="G26" s="3">
        <v>39.799999999999997</v>
      </c>
      <c r="I26" s="5" t="s">
        <v>72</v>
      </c>
      <c r="J26" s="3">
        <v>4.666666666666667</v>
      </c>
    </row>
    <row r="27" spans="3:10" x14ac:dyDescent="0.35">
      <c r="C27" s="5" t="s">
        <v>70</v>
      </c>
      <c r="D27" s="1">
        <v>18</v>
      </c>
      <c r="F27" s="5" t="s">
        <v>70</v>
      </c>
      <c r="G27" s="3">
        <v>38</v>
      </c>
      <c r="I27" s="5" t="s">
        <v>73</v>
      </c>
      <c r="J27" s="3">
        <v>2.8</v>
      </c>
    </row>
    <row r="28" spans="3:10" x14ac:dyDescent="0.35">
      <c r="C28" s="5" t="s">
        <v>71</v>
      </c>
      <c r="D28" s="1">
        <v>15</v>
      </c>
      <c r="F28" s="5" t="s">
        <v>71</v>
      </c>
      <c r="G28" s="3">
        <v>36.133333333333333</v>
      </c>
      <c r="I28" s="5" t="s">
        <v>74</v>
      </c>
      <c r="J28" s="3">
        <v>4.2</v>
      </c>
    </row>
    <row r="29" spans="3:10" x14ac:dyDescent="0.35">
      <c r="C29" s="5" t="s">
        <v>72</v>
      </c>
      <c r="D29" s="1">
        <v>18</v>
      </c>
      <c r="F29" s="5" t="s">
        <v>72</v>
      </c>
      <c r="G29" s="3">
        <v>36.555555555555557</v>
      </c>
      <c r="I29" s="5" t="s">
        <v>75</v>
      </c>
      <c r="J29" s="3">
        <v>2.5</v>
      </c>
    </row>
    <row r="30" spans="3:10" x14ac:dyDescent="0.35">
      <c r="C30" s="5" t="s">
        <v>73</v>
      </c>
      <c r="D30" s="1">
        <v>19</v>
      </c>
      <c r="F30" s="5" t="s">
        <v>73</v>
      </c>
      <c r="G30" s="3">
        <v>39.210526315789473</v>
      </c>
      <c r="I30" s="5" t="s">
        <v>76</v>
      </c>
      <c r="J30" s="3">
        <v>5</v>
      </c>
    </row>
    <row r="31" spans="3:10" x14ac:dyDescent="0.35">
      <c r="C31" s="5" t="s">
        <v>74</v>
      </c>
      <c r="D31" s="1">
        <v>16</v>
      </c>
      <c r="F31" s="5" t="s">
        <v>74</v>
      </c>
      <c r="G31" s="3">
        <v>31.1875</v>
      </c>
      <c r="I31" s="5" t="s">
        <v>6</v>
      </c>
      <c r="J31" s="3">
        <v>4.6269841269841274</v>
      </c>
    </row>
    <row r="32" spans="3:10" x14ac:dyDescent="0.35">
      <c r="C32" s="5" t="s">
        <v>75</v>
      </c>
      <c r="D32" s="1">
        <v>13</v>
      </c>
      <c r="F32" s="5" t="s">
        <v>75</v>
      </c>
      <c r="G32" s="3">
        <v>35.153846153846153</v>
      </c>
      <c r="J32"/>
    </row>
    <row r="33" spans="1:10" x14ac:dyDescent="0.35">
      <c r="C33" s="5" t="s">
        <v>76</v>
      </c>
      <c r="D33" s="1">
        <v>16</v>
      </c>
      <c r="F33" s="5" t="s">
        <v>76</v>
      </c>
      <c r="G33" s="3">
        <v>34.25</v>
      </c>
      <c r="J33"/>
    </row>
    <row r="34" spans="1:10" x14ac:dyDescent="0.35">
      <c r="C34" s="5" t="s">
        <v>6</v>
      </c>
      <c r="D34" s="1">
        <v>469</v>
      </c>
      <c r="F34" s="5" t="s">
        <v>6</v>
      </c>
      <c r="G34" s="3">
        <v>35.044776119402982</v>
      </c>
      <c r="J34"/>
    </row>
    <row r="35" spans="1:10" x14ac:dyDescent="0.35">
      <c r="G35"/>
      <c r="J35"/>
    </row>
    <row r="37" spans="1:10" x14ac:dyDescent="0.35">
      <c r="A37" s="7" t="s">
        <v>5</v>
      </c>
      <c r="B37" s="3" t="s">
        <v>13</v>
      </c>
      <c r="C37" s="3" t="s">
        <v>16</v>
      </c>
    </row>
    <row r="38" spans="1:10" x14ac:dyDescent="0.35">
      <c r="A38" s="8" t="s">
        <v>14</v>
      </c>
      <c r="B38" s="1">
        <v>217</v>
      </c>
      <c r="C38" s="9">
        <v>0.46268656716417911</v>
      </c>
    </row>
    <row r="39" spans="1:10" x14ac:dyDescent="0.35">
      <c r="A39" s="8" t="s">
        <v>15</v>
      </c>
      <c r="B39" s="1">
        <v>252</v>
      </c>
      <c r="C39" s="9">
        <v>0.53731343283582089</v>
      </c>
    </row>
    <row r="40" spans="1:10" x14ac:dyDescent="0.35">
      <c r="A40" s="8" t="s">
        <v>6</v>
      </c>
      <c r="B40" s="1">
        <v>469</v>
      </c>
      <c r="C40" s="9">
        <v>1</v>
      </c>
    </row>
    <row r="43" spans="1:10" ht="20" customHeight="1" x14ac:dyDescent="0.35">
      <c r="A43" s="14" t="s">
        <v>17</v>
      </c>
      <c r="B43" s="13" t="s">
        <v>19</v>
      </c>
      <c r="C43" s="14" t="s">
        <v>18</v>
      </c>
      <c r="D43" s="14"/>
      <c r="E43" s="15"/>
    </row>
    <row r="44" spans="1:10" ht="20" customHeight="1" x14ac:dyDescent="0.35">
      <c r="A44" s="11" t="str">
        <f>A39</f>
        <v>Not Admitted</v>
      </c>
      <c r="B44" s="17">
        <f t="shared" ref="B44:C44" si="0">B39</f>
        <v>252</v>
      </c>
      <c r="C44" s="17">
        <f t="shared" si="0"/>
        <v>0.53731343283582089</v>
      </c>
      <c r="D44" s="12"/>
      <c r="E44" s="18"/>
    </row>
    <row r="45" spans="1:10" ht="20" customHeight="1" x14ac:dyDescent="0.35">
      <c r="A45" s="16" t="str">
        <f>A38</f>
        <v>Admitted</v>
      </c>
      <c r="B45" s="17">
        <f t="shared" ref="B45:C45" si="1">B38</f>
        <v>217</v>
      </c>
      <c r="C45" s="17">
        <f t="shared" si="1"/>
        <v>0.46268656716417911</v>
      </c>
      <c r="D45" s="12"/>
      <c r="E45" s="18"/>
    </row>
    <row r="46" spans="1:10" x14ac:dyDescent="0.35">
      <c r="A46" t="s">
        <v>29</v>
      </c>
      <c r="B46" s="3"/>
      <c r="C46" s="3"/>
      <c r="D46" s="10"/>
    </row>
    <row r="47" spans="1:10" x14ac:dyDescent="0.35">
      <c r="A47" s="7" t="s">
        <v>5</v>
      </c>
      <c r="B47" s="1" t="s">
        <v>28</v>
      </c>
      <c r="D47" t="s">
        <v>34</v>
      </c>
      <c r="G47" s="3" t="s">
        <v>35</v>
      </c>
    </row>
    <row r="48" spans="1:10" x14ac:dyDescent="0.35">
      <c r="A48" s="8" t="s">
        <v>20</v>
      </c>
      <c r="B48" s="1">
        <v>59</v>
      </c>
      <c r="D48" s="7" t="s">
        <v>5</v>
      </c>
      <c r="E48" s="1" t="s">
        <v>12</v>
      </c>
      <c r="G48" s="7" t="s">
        <v>5</v>
      </c>
      <c r="H48" s="1" t="s">
        <v>0</v>
      </c>
    </row>
    <row r="49" spans="1:8" x14ac:dyDescent="0.35">
      <c r="A49" s="8" t="s">
        <v>21</v>
      </c>
      <c r="B49" s="1">
        <v>57</v>
      </c>
      <c r="D49" s="8" t="s">
        <v>31</v>
      </c>
      <c r="E49" s="1">
        <v>268</v>
      </c>
      <c r="G49" s="8" t="s">
        <v>32</v>
      </c>
      <c r="H49" s="1">
        <v>241</v>
      </c>
    </row>
    <row r="50" spans="1:8" x14ac:dyDescent="0.35">
      <c r="A50" s="8" t="s">
        <v>22</v>
      </c>
      <c r="B50" s="1">
        <v>69</v>
      </c>
      <c r="D50" s="8" t="s">
        <v>30</v>
      </c>
      <c r="E50" s="1">
        <v>201</v>
      </c>
      <c r="G50" s="8" t="s">
        <v>33</v>
      </c>
      <c r="H50" s="1">
        <v>228</v>
      </c>
    </row>
    <row r="51" spans="1:8" x14ac:dyDescent="0.35">
      <c r="A51" s="8" t="s">
        <v>23</v>
      </c>
      <c r="B51" s="1">
        <v>62</v>
      </c>
      <c r="D51" s="8" t="s">
        <v>6</v>
      </c>
      <c r="E51" s="1">
        <v>469</v>
      </c>
      <c r="G51" s="8" t="s">
        <v>6</v>
      </c>
      <c r="H51" s="1">
        <v>469</v>
      </c>
    </row>
    <row r="52" spans="1:8" x14ac:dyDescent="0.35">
      <c r="A52" s="8" t="s">
        <v>24</v>
      </c>
      <c r="B52" s="1">
        <v>54</v>
      </c>
      <c r="G52"/>
    </row>
    <row r="53" spans="1:8" x14ac:dyDescent="0.35">
      <c r="A53" s="8" t="s">
        <v>25</v>
      </c>
      <c r="B53" s="1">
        <v>57</v>
      </c>
      <c r="D53" s="10"/>
      <c r="G53"/>
    </row>
    <row r="54" spans="1:8" x14ac:dyDescent="0.35">
      <c r="A54" s="8" t="s">
        <v>26</v>
      </c>
      <c r="B54" s="1">
        <v>54</v>
      </c>
      <c r="D54" t="s">
        <v>45</v>
      </c>
      <c r="G54"/>
    </row>
    <row r="55" spans="1:8" x14ac:dyDescent="0.35">
      <c r="A55" s="8" t="s">
        <v>27</v>
      </c>
      <c r="B55" s="1">
        <v>57</v>
      </c>
      <c r="D55" s="7" t="s">
        <v>5</v>
      </c>
      <c r="E55" s="1" t="s">
        <v>44</v>
      </c>
      <c r="G55"/>
    </row>
    <row r="56" spans="1:8" x14ac:dyDescent="0.35">
      <c r="A56" s="8" t="s">
        <v>6</v>
      </c>
      <c r="B56" s="1">
        <v>469</v>
      </c>
      <c r="D56" s="8" t="s">
        <v>43</v>
      </c>
      <c r="E56" s="1">
        <v>3</v>
      </c>
    </row>
    <row r="57" spans="1:8" x14ac:dyDescent="0.35">
      <c r="D57" s="8" t="s">
        <v>37</v>
      </c>
      <c r="E57" s="1">
        <v>8</v>
      </c>
    </row>
    <row r="58" spans="1:8" x14ac:dyDescent="0.35">
      <c r="A58" s="8" t="s">
        <v>46</v>
      </c>
      <c r="D58" s="8" t="s">
        <v>39</v>
      </c>
      <c r="E58" s="1">
        <v>10</v>
      </c>
    </row>
    <row r="59" spans="1:8" x14ac:dyDescent="0.35">
      <c r="A59" s="7" t="s">
        <v>5</v>
      </c>
      <c r="D59" s="8" t="s">
        <v>36</v>
      </c>
      <c r="E59" s="1">
        <v>13</v>
      </c>
    </row>
    <row r="60" spans="1:8" x14ac:dyDescent="0.35">
      <c r="A60" s="8" t="s">
        <v>7</v>
      </c>
      <c r="D60" s="8" t="s">
        <v>42</v>
      </c>
      <c r="E60" s="1">
        <v>15</v>
      </c>
    </row>
    <row r="61" spans="1:8" x14ac:dyDescent="0.35">
      <c r="A61" s="8" t="s">
        <v>6</v>
      </c>
      <c r="D61" s="8" t="s">
        <v>41</v>
      </c>
      <c r="E61" s="1">
        <v>44</v>
      </c>
    </row>
    <row r="62" spans="1:8" x14ac:dyDescent="0.35">
      <c r="D62" s="8" t="s">
        <v>38</v>
      </c>
      <c r="E62" s="1">
        <v>92</v>
      </c>
    </row>
    <row r="63" spans="1:8" x14ac:dyDescent="0.35">
      <c r="D63" s="8" t="s">
        <v>40</v>
      </c>
      <c r="E63" s="1">
        <v>284</v>
      </c>
    </row>
    <row r="64" spans="1:8" x14ac:dyDescent="0.35">
      <c r="D64" s="8" t="s">
        <v>6</v>
      </c>
      <c r="E64" s="1">
        <v>469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2BF2A-E0C9-4596-93C4-6AFD8483D058}">
  <dimension ref="A1"/>
  <sheetViews>
    <sheetView tabSelected="1" zoomScale="110" zoomScaleNormal="110" workbookViewId="0">
      <selection activeCell="N9" sqref="N9"/>
    </sheetView>
  </sheetViews>
  <sheetFormatPr defaultRowHeight="14.5" x14ac:dyDescent="0.35"/>
  <cols>
    <col min="1" max="1" width="9.6328125" style="4" customWidth="1"/>
    <col min="2" max="16384" width="8.726562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E77B-FB07-404A-91DC-0F1C83CA6069}">
  <dimension ref="B16"/>
  <sheetViews>
    <sheetView workbookViewId="0"/>
  </sheetViews>
  <sheetFormatPr defaultRowHeight="14.5" x14ac:dyDescent="0.35"/>
  <cols>
    <col min="1" max="16384" width="8.7265625" style="6"/>
  </cols>
  <sheetData>
    <row r="16" spans="2:2" x14ac:dyDescent="0.35">
      <c r="B16" s="6" t="s">
        <v>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2B00-262D-4C9A-B493-6849B8C94A48}">
  <dimension ref="A1"/>
  <sheetViews>
    <sheetView workbookViewId="0"/>
  </sheetViews>
  <sheetFormatPr defaultRowHeight="14.5" x14ac:dyDescent="0.35"/>
  <cols>
    <col min="1" max="16384" width="8.726562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EA1BB-736B-4F11-AB22-076E9B4EB1D1}">
  <dimension ref="A1"/>
  <sheetViews>
    <sheetView workbookViewId="0"/>
  </sheetViews>
  <sheetFormatPr defaultRowHeight="14.5" x14ac:dyDescent="0.35"/>
  <cols>
    <col min="1" max="16384" width="8.7265625" style="6"/>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a l e n d e r _ e 7 e 6 0 9 e f - 5 e 6 5 - 4 1 7 6 - 8 a 0 0 - c 6 5 4 a 8 a f 8 6 3 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O r d e r " > < C u s t o m C o n t e n t > < ! [ C D A T A [ H o s p i t a l   E m e r g e n c y   R o o m   D a t a _ 6 0 1 a 0 5 b 5 - 6 6 c 2 - 4 6 0 f - b 5 5 4 - 6 0 c f 0 d e e 9 e 0 7 , C a l e n d e r _ e 7 e 6 0 9 e f - 5 e 6 5 - 4 1 7 6 - 8 a 0 0 - c 6 5 4 a 8 a f 8 6 3 5 ] ] > < / 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 D a t a _ 6 0 1 a 0 5 b 5 - 6 6 c 2 - 4 6 0 f - b 5 5 4 - 6 0 c f 0 d e e 9 e 0 7 < / K e y > < V a l u e   x m l n s : a = " h t t p : / / s c h e m a s . d a t a c o n t r a c t . o r g / 2 0 0 4 / 0 7 / M i c r o s o f t . A n a l y s i s S e r v i c e s . C o m m o n " > < a : H a s F o c u s > t r u e < / a : H a s F o c u s > < a : S i z e A t D p i 9 6 > 1 3 6 < / a : S i z e A t D p i 9 6 > < a : V i s i b l e > t r u e < / a : V i s i b l e > < / V a l u e > < / K e y V a l u e O f s t r i n g S a n d b o x E d i t o r . M e a s u r e G r i d S t a t e S c d E 3 5 R y > < K e y V a l u e O f s t r i n g S a n d b o x E d i t o r . M e a s u r e G r i d S t a t e S c d E 3 5 R y > < K e y > C a l e n d e r _ e 7 e 6 0 9 e f - 5 e 6 5 - 4 1 7 6 - 8 a 0 0 - c 6 5 4 a 8 a f 8 6 3 5 < / 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6.xml>��< ? x m l   v e r s i o n = " 1 . 0 "   e n c o d i n g = " u t f - 1 6 " ? > < D a t a M a s h u p   x m l n s = " h t t p : / / s c h e m a s . m i c r o s o f t . c o m / D a t a M a s h u p " > A A A A A G M G A A B Q S w M E F A A C A A g A G x t m W h V 9 t P W j A A A A 9 g A A A B I A H A B D b 2 5 m a W c v U G F j a 2 F n Z S 5 4 b W w g o h g A K K A U A A A A A A A A A A A A A A A A A A A A A A A A A A A A h Y + x D o I w F E V / h X S n h b I o e Z T B V R I T o n F t S s V G e B h a L P / m 4 C f 5 C 2 I U d X O 8 5 5 7 h 3 v v 1 B v n Y N s F F 9 9 Z 0 m J G Y R i T Q q L r K Y J 2 R w R 3 C B c k F b K Q 6 y V o H k 4 w 2 H W 2 V k a N z 5 5 Q x 7 z 3 1 C e 3 6 m v E o i t m + W J f q q F t J P r L 5 L 4 c G r Z O o N B G w e 4 0 R n M Y J p 5 w v a Q R s h l A Y / A p 8 2 v t s f y C s h s Y N v R Y a w 2 0 J b I 7 A 3 h / E A 1 B L A w Q U A A I A C A A b G 2 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x t m W t a E r 7 R e A w A A q w s A A B M A H A B G b 3 J t d W x h c y 9 T Z W N 0 a W 9 u M S 5 t I K I Y A C i g F A A A A A A A A A A A A A A A A A A A A A A A A A A A A K V W 3 0 / b M B B + R + J / s M x L K n k R K R u T h v o A h Q I S M E a 7 7 Q G m y S S m t e b Y l e 0 U K t T / f e e k J T 8 a U w S t 1 K S + y 3 f f 3 X 0 5 2 7 D Y c i X R s L h G B 9 t b 2 1 t m Q j V L 0 A 4 + U 2 b K L R X o J G V 6 z G Q 8 R z d K p e i Y W o p R D w l m t 7 c Q f I Y q 0 z G D l b 6 Z h c c q z l I m b T D g g o V 9 J S 3 8 M Q H u f 7 v 7 a Z g 2 d y m V / F 8 m k 7 u V p 7 n z R z K T e 0 V 1 8 o q H p W F s Z r h D b o + Z 4 C m 3 T P c w w Q T 1 l c h S a X p R l 6 A T G a u E y 3 F v / 8 v u b k T Q j 0 x Z N r R z w X r l b X i l J P v T I U V S O / h a q x R s C T p j N A H m L u c R v Q f H p W W 5 H h T 5 E 3 S 7 X D 8 U Y h h T Q b X p W Z 1 V I f s T K s e A O J p P W Q k 3 0 l S a B 6 X T g r I z m q A l P n l + x t f U c q g Z O k 8 g R Q u e y L I n u y C o N B 0 m K T f G 9 R W q w 7 x u A 6 4 N 4 E h X V q / T B Q W f K 5 r 6 Y U 6 Z B H J + M m P 3 6 L m 0 + 5 9 D l 1 j N e E P j d e B j N q X a p r m d P T C t X 6 F X p j o Q d L x y E 2 r M o f 4 1 z y F c z Q N d 6 j 1 W + h V a v y m 3 l q e v e N T j / o 2 a k R d l y 4 d T w e 1 S j O h + j l 5 U W v Y / d y k 8 g o Z G C P K 3 N X 8 M g I r n R 1 C b o / k L e o A R r u o 8 h H e z 4 1 d J G P l D h V 2 8 a J d w t F H D / u y r Y m 7 h 8 h Z p A 7 G V I 3 S r W v Q b J k G z y W o G l D Q L w 3 I 5 a G a z g Z O v F Z s o t t h G T l 4 L T 1 n R I 7 c T d K F A S Z u n R D N V 4 L J p F C R w v w D S m M l P p 0 e 4 J H H p Z m t L 1 f o q v e f S U 7 Y a W + K d L y 0 j Z U G W w H o V Y U 3 E Y U P F b k R 3 y A t W D l N t + 1 T A S E n Q L y o y V u 1 6 v p 6 v B m t p E j x g a U 4 e D z B Z + u r a Q 2 R t 3 i 1 8 U S N v 2 A Y 7 g i + L o J f v C V r t Q P c N I q l T b B d 6 d Y b m r 5 4 3 y a 4 3 y T o v g t 0 G C B c X B G Z V s p 6 q a z n x s v E y 2 H t j m R 2 H B y q M I 3 G l C v w P E 0 n V r H 2 4 O E P 5 l j Q Z e 9 F h A 6 n u G E q 7 X f 9 G P V a w 3 W K w H t s / s a C R 3 z W I J j w 0 M a g H D j / Q z u 0 t L t v C V A 9 + f V C l U 1 v r C e + C G x s 6 e M j P j Z G g u 9 v d I 3 C k 2 o 0 6 5 O t e R H a S T F O 3 y Q a w 5 r 6 d i m a V n L E 8 q F V F W m V + A z j s O P C X w 1 R 9 d z u a Q / M m k E Q A m 5 j M h F j 9 n j x Z T f P 6 m v B E a 6 X f e d h q 4 e Z q W z h F 9 c n 5 w X 2 m A Y y L P a T e n C b w w X 9 Q S w E C L Q A U A A I A C A A b G 2 Z a F X 2 0 9 a M A A A D 2 A A A A E g A A A A A A A A A A A A A A A A A A A A A A Q 2 9 u Z m l n L 1 B h Y 2 t h Z 2 U u e G 1 s U E s B A i 0 A F A A C A A g A G x t m W g / K 6 a u k A A A A 6 Q A A A B M A A A A A A A A A A A A A A A A A 7 w A A A F t D b 2 5 0 Z W 5 0 X 1 R 5 c G V z X S 5 4 b W x Q S w E C L Q A U A A I A C A A b G 2 Z a 1 o S v t F 4 D A A C r C w A A E w A A A A A A A A A A A A A A A A D g 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I Q A A A A A A A L I 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Z W Q y N D J i M D U t M m Q z N S 0 0 N T M w L W E 2 M T k t Y W N j Z G F j N W U w N D d 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U 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y 0 w N V Q y M D o x N T o z N S 4 x O T k x N z c x 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U G F 0 a W V u d C B B Z G 1 p c 3 N p b 2 4 g R G F 0 Z S w x f S Z x d W 9 0 O y w m c X V v d D t T Z W N 0 a W 9 u M S 9 I b 3 N w a X R h b C B F b W V y Z 2 V u Y 3 k g U m 9 v b S B E Y X R h L 0 N o Y W 5 n Z W Q g V H l w Z T E u e 1 B h d G l l b n Q g Q W R t a X N z a W 9 u I E R h d G U u M i w y f S Z x d W 9 0 O y w m c X V v d D t T Z W N 0 a W 9 u M S 9 I b 3 N w a X R h b C B F b W V y Z 2 V u Y 3 k g U m 9 v b S B E Y X R h L 0 1 l c m d l Z C B D b 2 x 1 b W 5 z L n t Q Y X R p Z W 5 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D F 9 J n F 1 b 3 Q 7 L C Z x d W 9 0 O 1 N l Y 3 R p b 2 4 x L 0 h v c 3 B p d G F s I E V t Z X J n Z W 5 j e S B S b 2 9 t I E R h d G E v Q 2 h h b m d l Z C B U e X B l M S 5 7 U G F 0 a W V u d C B B Z G 1 p c 3 N p b 2 4 g R G F 0 Z S 4 y L D J 9 J n F 1 b 3 Q 7 L C Z x d W 9 0 O 1 N l Y 3 R p b 2 4 x L 0 h v c 3 B p d G F s I E V t Z X J n Z W 5 j e S B S b 2 9 t I E R h d G E v T W V y Z 2 V k I E N v b H V t b n M u e 1 B h d G l l b n Q g T m F t Z S 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N h b G V u Z G V y P C 9 J d G V t U G F 0 a D 4 8 L 0 l 0 Z W 1 M b 2 N h d G l v b j 4 8 U 3 R h Y m x l R W 5 0 c m l l c z 4 8 R W 5 0 c n k g V H l w Z T 0 i S X N Q c m l 2 Y X R l I i B W Y W x 1 Z T 0 i b D A i I C 8 + P E V u d H J 5 I F R 5 c G U 9 I l F 1 Z X J 5 S U Q i I F Z h b H V l P S J z O D k 2 Y W Q 5 O W E t N G R i M C 0 0 O W U x L W I z M D U t M j Y 0 Y 2 J k Y m Y w O D E 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g 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z L T A 1 V D I w O j E 1 O j M 1 L j I y M T Y 5 O D B 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I v Q 2 h h b m d l Z C B U e X B l L n t D b 2 x 1 b W 4 x L D B 9 J n F 1 b 3 Q 7 X S w m c X V v d D t D b 2 x 1 b W 5 D b 3 V u d C Z x d W 9 0 O z o x L C Z x d W 9 0 O 0 t l e U N v b H V t b k 5 h b W V z J n F 1 b 3 Q 7 O l t d L C Z x d W 9 0 O 0 N v b H V t b k l k Z W 5 0 a X R p Z X M m c X V v d D s 6 W y Z x d W 9 0 O 1 N l Y 3 R p b 2 4 x L 0 N h b G V u Z G V y L 0 N o Y W 5 n Z W Q g V H l w Z S 5 7 Q 2 9 s d W 1 u M S w w f S Z x d W 9 0 O 1 0 s J n F 1 b 3 Q 7 U m V s Y X R p b 2 5 z a G l w S W 5 m b y Z x d W 9 0 O z p b X X 0 i I C 8 + P C 9 T d G F i b G V F b n R y a W V z 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Q 2 9 u d m V y d G V k J T I w d G 8 l M j B U Y W J s Z T w v S X R l b V B h d G g + P C 9 J d G V t T G 9 j Y X R p b 2 4 + P F N 0 Y W J s Z U V u d H J p Z X M g L z 4 8 L 0 l 0 Z W 0 + P E l 0 Z W 0 + P E l 0 Z W 1 M b 2 N h d G l v b j 4 8 S X R l b V R 5 c G U + R m 9 y b X V s Y T w v S X R l b V R 5 c G U + P E l 0 Z W 1 Q Y X R o P l N l Y 3 R p b 2 4 x L 0 N h b G V u Z G V y L 0 N o Y W 5 n Z W Q l M j B U e X B l P C 9 J d G V t U G F 0 a D 4 8 L 0 l 0 Z W 1 M b 2 N h d G l v b j 4 8 U 3 R h Y m x l R W 5 0 c m l l c y A v P j w v S X R l b T 4 8 S X R l b T 4 8 S X R l b U x v Y 2 F 0 a W 9 u P j x J d G V t V H l w Z T 5 G b 3 J t d W x h P C 9 J d G V t V H l w Z T 4 8 S X R l b V B h d G g + U 2 V j d G l v b j E v Q 2 F s Z W 5 k Z X I 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w v S X R l b X M + P C 9 M b 2 N h b F B h Y 2 t h Z 2 V N Z X R h Z G F 0 Y U Z p b G U + F g A A A F B L B Q Y A A A A A A A A A A A A A A A A A A A A A A A D a A A A A A Q A A A N C M n d 8 B F d E R j H o A w E / C l + s B A A A A Z w Y 5 S 0 Z q A 0 + 9 D 5 B i u P o m Z w A A A A A C A A A A A A A D Z g A A w A A A A B A A A A C X 6 f X 7 d 7 l n z H 2 q d i B D y p 6 + A A A A A A S A A A C g A A A A E A A A A N + D a N N r 3 Z z S + b 9 q 4 7 R k 3 R B Q A A A A U K o 3 f G r s P n Z W Z g C 0 c M Z L k R x l O D q x e r B u 6 F G d 8 R G k N i U p f S v 9 B O v 5 j 1 A d F w n h n B n C c x h m / u k Q C C c Z W S o 1 3 m c Z t R b 5 x P n S A o 4 Z a Z R 2 C Q p Y 6 Q E U A A A A u C W A U 3 l e Q F 3 V a O p m j 1 3 / Y B j u 2 i 8 = < / D a t a M a s h u p > 
</file>

<file path=customXml/item1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8.xml>��< ? x m l   v e r s i o n = " 1 . 0 "   e n c o d i n g = " U T F - 1 6 " ? > < G e m i n i   x m l n s = " h t t p : / / g e m i n i / p i v o t c u s t o m i z a t i o n / P o w e r P i v o t V e r s i o n " > < C u s t o m C o n t e n t > < ! [ C D A T A [ 2 0 1 5 . 1 3 0 . 1 6 0 5 . 1 5 6 7 ] ] > < / C u s t o m C o n t e n t > < / G e m i n i > 
</file>

<file path=customXml/item2.xml>��< ? x m l   v e r s i o n = " 1 . 0 "   e n c o d i n g = " U T F - 1 6 " ? > < G e m i n i   x m l n s = " h t t p : / / g e m i n i / p i v o t c u s t o m i z a t i o n / I s S a n d b o x E m b e d d e d " > < C u s t o m C o n t e n t > < ! [ C D A T A [ y e s ] ] > < / C u s t o m C o n t e n t > < / G e m i n i > 
</file>

<file path=customXml/item3.xml>��< ? x m l   v e r s i o n = " 1 . 0 "   e n c o d i n g = " U T F - 1 6 " ? > < G e m i n i   x m l n s = " h t t p : / / g e m i n i / p i v o t c u s t o m i z a t i o n / T a b l e X M L _ H o s p i t a l   E m e r g e n c y   R o o m   D a t a _ 6 0 1 a 0 5 b 5 - 6 6 c 2 - 4 6 0 f - b 5 5 4 - 6 0 c f 0 d e e 9 e 0 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 P a t i e n t   N a m e < / s t r i n g > < / k e y > < v a l u e > < i n t > 1 8 0 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 P a t i e n t   a t t e n d   s t a t u s < / s t r i n g > < / k e y > < v a l u e > < i n t > 2 5 0 < / i n t > < / v a l u e > < / i t e m > < i t e m > < k e y > < s t r i n g > A g e   G r o u p < / s t r i n g > < / k e y > < v a l u e > < i n t > 2 5 0 < / 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H o s p i t a l   E m e r g e n c y   R o o m   D a t a _ 6 0 1 a 0 5 b 5 - 6 6 c 2 - 4 6 0 f - b 5 5 4 - 6 0 c f 0 d e e 9 e 0 7 ] ] > < / 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 3 0 1 . 3 3 3 3 3 3 3 3 3 3 3 3 3 7 < / H e i g h t > < I s E x p a n d e d > t r u e < / I s E x p a n d e d > < L a y e d O u t > t r u e < / L a y e d O u t > < W i d t h > 2 5 4 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 ( 2 7 0 , 1 5 0 . 6 6 6 6 6 7 ) .   E n d   p o i n t   2 :   ( 3 1 3 . 9 0 3 8 1 0 5 6 7 6 6 6 , 7 5 )   < / A u t o m a t i o n P r o p e r t y H e l p e r T e x t > < L a y e d O u t > t r u e < / L a y e d O u t > < P o i n t s   x m l n s : b = " h t t p : / / s c h e m a s . d a t a c o n t r a c t . o r g / 2 0 0 4 / 0 7 / S y s t e m . W i n d o w s " > < b : P o i n t > < b : _ x > 2 7 0 < / b : _ x > < b : _ y > 1 5 0 . 6 6 6 6 6 7 0 0 0 0 0 0 0 2 < / b : _ y > < / b : P o i n t > < b : P o i n t > < b : _ x > 2 8 9 . 9 5 1 9 0 5 5 < / b : _ x > < b : _ y > 1 5 0 . 6 6 6 6 6 7 0 0 0 0 0 0 0 2 < / b : _ y > < / b : P o i n t > < b : P o i n t > < b : _ x > 2 9 1 . 9 5 1 9 0 5 5 < / b : _ x > < b : _ y > 1 4 8 . 6 6 6 6 6 7 0 0 0 0 0 0 0 2 < / b : _ y > < / b : P o i n t > < b : P o i n t > < b : _ x > 2 9 1 . 9 5 1 9 0 5 5 < / b : _ x > < b : _ y > 7 7 < / b : _ y > < / b : P o i n t > < b : P o i n t > < b : _ x > 2 9 3 . 9 5 1 9 0 5 5 < / b : _ x > < b : _ y > 7 5 < / b : _ y > < / b : P o i n t > < b : P o i n t > < b : _ x > 3 1 3 . 9 0 3 8 1 0 5 6 7 6 6 5 8 < / 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 2 5 4 < / b : _ x > < b : _ y > 1 4 2 . 6 6 6 6 6 7 0 0 0 0 0 0 0 2 < / b : _ y > < / L a b e l L o c a t i o n > < L o c a t i o n   x m l n s : b = " h t t p : / / s c h e m a s . d a t a c o n t r a c t . o r g / 2 0 0 4 / 0 7 / S y s t e m . W i n d o w s " > < b : _ x > 2 5 4 < / b : _ x > < b : _ y > 1 5 0 . 6 6 6 6 6 7 0 0 0 0 0 0 0 2 < / 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 2 7 0 < / b : _ x > < b : _ y > 1 5 0 . 6 6 6 6 6 7 0 0 0 0 0 0 0 2 < / b : _ y > < / b : P o i n t > < b : P o i n t > < b : _ x > 2 8 9 . 9 5 1 9 0 5 5 < / b : _ x > < b : _ y > 1 5 0 . 6 6 6 6 6 7 0 0 0 0 0 0 0 2 < / b : _ y > < / b : P o i n t > < b : P o i n t > < b : _ x > 2 9 1 . 9 5 1 9 0 5 5 < / b : _ x > < b : _ y > 1 4 8 . 6 6 6 6 6 7 0 0 0 0 0 0 0 2 < / b : _ y > < / b : P o i n t > < b : P o i n t > < b : _ x > 2 9 1 . 9 5 1 9 0 5 5 < / b : _ x > < b : _ y > 7 7 < / b : _ y > < / b : P o i n t > < b : P o i n t > < b : _ x > 2 9 3 . 9 5 1 9 0 5 5 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 2 0 2 5 - 0 3 - 0 6 T 0 7 : 2 9 : 3 2 . 3 8 5 3 1 0 3 + 0 5 : 3 0 < / L a s t P r o c e s s e d T i m e > < / D a t a M o d e l i n g S a n d b o x . S e r i a l i z e d S a n d b o x E r r o r C a c h e > ] ] > < / C u s t o m C o n t e n t > < / G e m i n i > 
</file>

<file path=customXml/itemProps1.xml><?xml version="1.0" encoding="utf-8"?>
<ds:datastoreItem xmlns:ds="http://schemas.openxmlformats.org/officeDocument/2006/customXml" ds:itemID="{0A0FA151-F0A7-449D-9F28-36268D485A0F}">
  <ds:schemaRefs/>
</ds:datastoreItem>
</file>

<file path=customXml/itemProps10.xml><?xml version="1.0" encoding="utf-8"?>
<ds:datastoreItem xmlns:ds="http://schemas.openxmlformats.org/officeDocument/2006/customXml" ds:itemID="{EF7B690E-31F3-4303-9208-492E8B02CDEA}">
  <ds:schemaRefs/>
</ds:datastoreItem>
</file>

<file path=customXml/itemProps11.xml><?xml version="1.0" encoding="utf-8"?>
<ds:datastoreItem xmlns:ds="http://schemas.openxmlformats.org/officeDocument/2006/customXml" ds:itemID="{4A965657-70DD-47AA-A25B-1C08F638238C}">
  <ds:schemaRefs/>
</ds:datastoreItem>
</file>

<file path=customXml/itemProps12.xml><?xml version="1.0" encoding="utf-8"?>
<ds:datastoreItem xmlns:ds="http://schemas.openxmlformats.org/officeDocument/2006/customXml" ds:itemID="{CEFB8C9C-E20D-48A9-B35D-A1D089E1CFBE}">
  <ds:schemaRefs/>
</ds:datastoreItem>
</file>

<file path=customXml/itemProps13.xml><?xml version="1.0" encoding="utf-8"?>
<ds:datastoreItem xmlns:ds="http://schemas.openxmlformats.org/officeDocument/2006/customXml" ds:itemID="{9A417744-A55B-4796-AF15-DF189B2F1D35}">
  <ds:schemaRefs/>
</ds:datastoreItem>
</file>

<file path=customXml/itemProps14.xml><?xml version="1.0" encoding="utf-8"?>
<ds:datastoreItem xmlns:ds="http://schemas.openxmlformats.org/officeDocument/2006/customXml" ds:itemID="{DBAE7DB8-03A1-4581-9492-18AF496CD8C7}">
  <ds:schemaRefs/>
</ds:datastoreItem>
</file>

<file path=customXml/itemProps15.xml><?xml version="1.0" encoding="utf-8"?>
<ds:datastoreItem xmlns:ds="http://schemas.openxmlformats.org/officeDocument/2006/customXml" ds:itemID="{0851A834-11CE-4E78-BEA4-5117BD89C8DA}">
  <ds:schemaRefs/>
</ds:datastoreItem>
</file>

<file path=customXml/itemProps16.xml><?xml version="1.0" encoding="utf-8"?>
<ds:datastoreItem xmlns:ds="http://schemas.openxmlformats.org/officeDocument/2006/customXml" ds:itemID="{5D0D2919-7532-456B-BB3E-4BE5F62A8639}">
  <ds:schemaRefs>
    <ds:schemaRef ds:uri="http://schemas.microsoft.com/DataMashup"/>
  </ds:schemaRefs>
</ds:datastoreItem>
</file>

<file path=customXml/itemProps17.xml><?xml version="1.0" encoding="utf-8"?>
<ds:datastoreItem xmlns:ds="http://schemas.openxmlformats.org/officeDocument/2006/customXml" ds:itemID="{FB9B612C-B729-441F-A8D2-9E6BCC70B873}">
  <ds:schemaRefs/>
</ds:datastoreItem>
</file>

<file path=customXml/itemProps18.xml><?xml version="1.0" encoding="utf-8"?>
<ds:datastoreItem xmlns:ds="http://schemas.openxmlformats.org/officeDocument/2006/customXml" ds:itemID="{9235B713-6539-4954-B5CF-4981D69C810B}">
  <ds:schemaRefs/>
</ds:datastoreItem>
</file>

<file path=customXml/itemProps2.xml><?xml version="1.0" encoding="utf-8"?>
<ds:datastoreItem xmlns:ds="http://schemas.openxmlformats.org/officeDocument/2006/customXml" ds:itemID="{3C65FBE2-38ED-4F78-9248-E59E24DB3BA9}">
  <ds:schemaRefs/>
</ds:datastoreItem>
</file>

<file path=customXml/itemProps3.xml><?xml version="1.0" encoding="utf-8"?>
<ds:datastoreItem xmlns:ds="http://schemas.openxmlformats.org/officeDocument/2006/customXml" ds:itemID="{AD266290-0AE3-4696-B5E8-4F128DC46190}">
  <ds:schemaRefs/>
</ds:datastoreItem>
</file>

<file path=customXml/itemProps4.xml><?xml version="1.0" encoding="utf-8"?>
<ds:datastoreItem xmlns:ds="http://schemas.openxmlformats.org/officeDocument/2006/customXml" ds:itemID="{5AD30F1B-3556-49C0-B5B9-16CA5BD9DF28}">
  <ds:schemaRefs/>
</ds:datastoreItem>
</file>

<file path=customXml/itemProps5.xml><?xml version="1.0" encoding="utf-8"?>
<ds:datastoreItem xmlns:ds="http://schemas.openxmlformats.org/officeDocument/2006/customXml" ds:itemID="{E3832984-B6BC-4727-BA79-840EA03E6C05}">
  <ds:schemaRefs/>
</ds:datastoreItem>
</file>

<file path=customXml/itemProps6.xml><?xml version="1.0" encoding="utf-8"?>
<ds:datastoreItem xmlns:ds="http://schemas.openxmlformats.org/officeDocument/2006/customXml" ds:itemID="{DBFA4D80-39AE-4273-A1F5-C9BE9BDB2549}">
  <ds:schemaRefs/>
</ds:datastoreItem>
</file>

<file path=customXml/itemProps7.xml><?xml version="1.0" encoding="utf-8"?>
<ds:datastoreItem xmlns:ds="http://schemas.openxmlformats.org/officeDocument/2006/customXml" ds:itemID="{0A055582-90BD-46E6-8C1B-826F281359A0}">
  <ds:schemaRefs/>
</ds:datastoreItem>
</file>

<file path=customXml/itemProps8.xml><?xml version="1.0" encoding="utf-8"?>
<ds:datastoreItem xmlns:ds="http://schemas.openxmlformats.org/officeDocument/2006/customXml" ds:itemID="{3B193CC7-BA43-4E5D-99F6-028FD2CA02EE}">
  <ds:schemaRefs/>
</ds:datastoreItem>
</file>

<file path=customXml/itemProps9.xml><?xml version="1.0" encoding="utf-8"?>
<ds:datastoreItem xmlns:ds="http://schemas.openxmlformats.org/officeDocument/2006/customXml" ds:itemID="{E8136F37-BFDE-432B-80CE-2843A8839A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ER No. of patients</vt:lpstr>
      <vt:lpstr>Daily Avg Waittime</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Manisha Kundle</dc:creator>
  <cp:lastModifiedBy>Manisha Kundle</cp:lastModifiedBy>
  <dcterms:created xsi:type="dcterms:W3CDTF">2025-03-05T20:05:44Z</dcterms:created>
  <dcterms:modified xsi:type="dcterms:W3CDTF">2025-03-06T20:16:23Z</dcterms:modified>
</cp:coreProperties>
</file>