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4a0771613c8495/Desktop/Data Science Plan/Personal Projects/"/>
    </mc:Choice>
  </mc:AlternateContent>
  <xr:revisionPtr revIDLastSave="194" documentId="8_{C8F64327-C140-496E-A2AE-D13927833013}" xr6:coauthVersionLast="47" xr6:coauthVersionMax="47" xr10:uidLastSave="{CDDC67AB-C55C-4F60-AEF0-8E04574897EE}"/>
  <bookViews>
    <workbookView xWindow="-98" yWindow="-98" windowWidth="19396" windowHeight="11475" activeTab="1" xr2:uid="{00000000-000D-0000-FFFF-FFFF00000000}"/>
  </bookViews>
  <sheets>
    <sheet name="STOCK DATA" sheetId="1" r:id="rId1"/>
    <sheet name="DATA ANALYSIS" sheetId="2" r:id="rId2"/>
    <sheet name="Sheet2" sheetId="4" r:id="rId3"/>
  </sheets>
  <definedNames>
    <definedName name="ExternalData_1" localSheetId="1" hidden="1">'DATA ANALYSIS'!$A$1:$H$736</definedName>
    <definedName name="ExternalData_1" localSheetId="0" hidden="1">'STOCK DATA'!$A$1:$H$736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2" l="1"/>
  <c r="S24" i="2"/>
  <c r="S23" i="2"/>
  <c r="S20" i="2" a="1"/>
  <c r="S20" i="2" s="1"/>
  <c r="S21" i="2" a="1"/>
  <c r="S21" i="2" s="1"/>
  <c r="S22" i="2" a="1"/>
  <c r="S22" i="2"/>
  <c r="S19" i="2" a="1"/>
  <c r="S19" i="2" s="1"/>
  <c r="N5" i="2" a="1"/>
  <c r="N5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O26" i="2" a="1"/>
  <c r="O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71" i="2" a="1"/>
  <c r="O71" i="2" s="1"/>
  <c r="O72" i="2" a="1"/>
  <c r="O72" i="2" s="1"/>
  <c r="O73" i="2" a="1"/>
  <c r="O73" i="2" s="1"/>
  <c r="O74" i="2" a="1"/>
  <c r="O74" i="2" s="1"/>
  <c r="O75" i="2" a="1"/>
  <c r="O75" i="2" s="1"/>
  <c r="O76" i="2" a="1"/>
  <c r="O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 s="1"/>
  <c r="O89" i="2" a="1"/>
  <c r="O89" i="2" s="1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 s="1"/>
  <c r="O99" i="2" a="1"/>
  <c r="O99" i="2" s="1"/>
  <c r="O100" i="2" a="1"/>
  <c r="O100" i="2" s="1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0" i="2" a="1"/>
  <c r="O120" i="2" s="1"/>
  <c r="O121" i="2" a="1"/>
  <c r="O121" i="2" s="1"/>
  <c r="O122" i="2" a="1"/>
  <c r="O122" i="2" s="1"/>
  <c r="O123" i="2" a="1"/>
  <c r="O123" i="2" s="1"/>
  <c r="O124" i="2" a="1"/>
  <c r="O124" i="2" s="1"/>
  <c r="O125" i="2" a="1"/>
  <c r="O125" i="2" s="1"/>
  <c r="O126" i="2" a="1"/>
  <c r="O126" i="2" s="1"/>
  <c r="O127" i="2" a="1"/>
  <c r="O127" i="2" s="1"/>
  <c r="O128" i="2" a="1"/>
  <c r="O128" i="2" s="1"/>
  <c r="O129" i="2" a="1"/>
  <c r="O129" i="2" s="1"/>
  <c r="O130" i="2" a="1"/>
  <c r="O130" i="2" s="1"/>
  <c r="O131" i="2" a="1"/>
  <c r="O131" i="2" s="1"/>
  <c r="O132" i="2" a="1"/>
  <c r="O132" i="2" s="1"/>
  <c r="O133" i="2" a="1"/>
  <c r="O133" i="2" s="1"/>
  <c r="O134" i="2" a="1"/>
  <c r="O134" i="2" s="1"/>
  <c r="O135" i="2" a="1"/>
  <c r="O135" i="2" s="1"/>
  <c r="O136" i="2" a="1"/>
  <c r="O136" i="2" s="1"/>
  <c r="O137" i="2" a="1"/>
  <c r="O137" i="2" s="1"/>
  <c r="O138" i="2" a="1"/>
  <c r="O138" i="2" s="1"/>
  <c r="O139" i="2" a="1"/>
  <c r="O139" i="2" s="1"/>
  <c r="O140" i="2" a="1"/>
  <c r="O140" i="2" s="1"/>
  <c r="O141" i="2" a="1"/>
  <c r="O141" i="2" s="1"/>
  <c r="O142" i="2" a="1"/>
  <c r="O142" i="2" s="1"/>
  <c r="O143" i="2" a="1"/>
  <c r="O143" i="2" s="1"/>
  <c r="O144" i="2" a="1"/>
  <c r="O144" i="2" s="1"/>
  <c r="O145" i="2" a="1"/>
  <c r="O145" i="2" s="1"/>
  <c r="O146" i="2" a="1"/>
  <c r="O146" i="2" s="1"/>
  <c r="O147" i="2" a="1"/>
  <c r="O147" i="2" s="1"/>
  <c r="O148" i="2" a="1"/>
  <c r="O148" i="2" s="1"/>
  <c r="O149" i="2" a="1"/>
  <c r="O149" i="2" s="1"/>
  <c r="O150" i="2" a="1"/>
  <c r="O150" i="2" s="1"/>
  <c r="O151" i="2" a="1"/>
  <c r="O151" i="2" s="1"/>
  <c r="O152" i="2" a="1"/>
  <c r="O152" i="2" s="1"/>
  <c r="O153" i="2" a="1"/>
  <c r="O153" i="2" s="1"/>
  <c r="O154" i="2" a="1"/>
  <c r="O154" i="2" s="1"/>
  <c r="O155" i="2" a="1"/>
  <c r="O155" i="2" s="1"/>
  <c r="O156" i="2" a="1"/>
  <c r="O156" i="2" s="1"/>
  <c r="O157" i="2" a="1"/>
  <c r="O157" i="2" s="1"/>
  <c r="O158" i="2" a="1"/>
  <c r="O158" i="2" s="1"/>
  <c r="O159" i="2" a="1"/>
  <c r="O159" i="2" s="1"/>
  <c r="O160" i="2" a="1"/>
  <c r="O160" i="2" s="1"/>
  <c r="O161" i="2" a="1"/>
  <c r="O161" i="2" s="1"/>
  <c r="O162" i="2" a="1"/>
  <c r="O162" i="2" s="1"/>
  <c r="O163" i="2" a="1"/>
  <c r="O163" i="2" s="1"/>
  <c r="O164" i="2" a="1"/>
  <c r="O164" i="2" s="1"/>
  <c r="O165" i="2" a="1"/>
  <c r="O165" i="2" s="1"/>
  <c r="O166" i="2" a="1"/>
  <c r="O166" i="2" s="1"/>
  <c r="O167" i="2" a="1"/>
  <c r="O167" i="2" s="1"/>
  <c r="O168" i="2" a="1"/>
  <c r="O168" i="2" s="1"/>
  <c r="O169" i="2" a="1"/>
  <c r="O169" i="2" s="1"/>
  <c r="O170" i="2" a="1"/>
  <c r="O170" i="2" s="1"/>
  <c r="O171" i="2" a="1"/>
  <c r="O171" i="2" s="1"/>
  <c r="O172" i="2" a="1"/>
  <c r="O172" i="2" s="1"/>
  <c r="O173" i="2" a="1"/>
  <c r="O173" i="2" s="1"/>
  <c r="O174" i="2" a="1"/>
  <c r="O174" i="2" s="1"/>
  <c r="O175" i="2" a="1"/>
  <c r="O175" i="2" s="1"/>
  <c r="O176" i="2" a="1"/>
  <c r="O176" i="2" s="1"/>
  <c r="O177" i="2" a="1"/>
  <c r="O177" i="2" s="1"/>
  <c r="O178" i="2" a="1"/>
  <c r="O178" i="2" s="1"/>
  <c r="O179" i="2" a="1"/>
  <c r="O179" i="2" s="1"/>
  <c r="O180" i="2" a="1"/>
  <c r="O180" i="2" s="1"/>
  <c r="O181" i="2" a="1"/>
  <c r="O181" i="2" s="1"/>
  <c r="O182" i="2" a="1"/>
  <c r="O182" i="2" s="1"/>
  <c r="O183" i="2" a="1"/>
  <c r="O183" i="2" s="1"/>
  <c r="O184" i="2" a="1"/>
  <c r="O184" i="2" s="1"/>
  <c r="O185" i="2" a="1"/>
  <c r="O185" i="2" s="1"/>
  <c r="O186" i="2" a="1"/>
  <c r="O186" i="2" s="1"/>
  <c r="O187" i="2" a="1"/>
  <c r="O187" i="2" s="1"/>
  <c r="O188" i="2" a="1"/>
  <c r="O188" i="2" s="1"/>
  <c r="O189" i="2" a="1"/>
  <c r="O189" i="2" s="1"/>
  <c r="O190" i="2" a="1"/>
  <c r="O190" i="2" s="1"/>
  <c r="O191" i="2" a="1"/>
  <c r="O191" i="2" s="1"/>
  <c r="O192" i="2" a="1"/>
  <c r="O192" i="2" s="1"/>
  <c r="O193" i="2" a="1"/>
  <c r="O193" i="2" s="1"/>
  <c r="O194" i="2" a="1"/>
  <c r="O194" i="2" s="1"/>
  <c r="O195" i="2" a="1"/>
  <c r="O195" i="2" s="1"/>
  <c r="O196" i="2" a="1"/>
  <c r="O196" i="2" s="1"/>
  <c r="O197" i="2" a="1"/>
  <c r="O197" i="2" s="1"/>
  <c r="O198" i="2" a="1"/>
  <c r="O198" i="2" s="1"/>
  <c r="O199" i="2" a="1"/>
  <c r="O199" i="2" s="1"/>
  <c r="O200" i="2" a="1"/>
  <c r="O200" i="2" s="1"/>
  <c r="O201" i="2" a="1"/>
  <c r="O201" i="2" s="1"/>
  <c r="O202" i="2" a="1"/>
  <c r="O202" i="2" s="1"/>
  <c r="O203" i="2" a="1"/>
  <c r="O203" i="2" s="1"/>
  <c r="O204" i="2" a="1"/>
  <c r="O204" i="2" s="1"/>
  <c r="O205" i="2" a="1"/>
  <c r="O205" i="2" s="1"/>
  <c r="O206" i="2" a="1"/>
  <c r="O206" i="2" s="1"/>
  <c r="O207" i="2" a="1"/>
  <c r="O207" i="2" s="1"/>
  <c r="O208" i="2" a="1"/>
  <c r="O208" i="2" s="1"/>
  <c r="O209" i="2" a="1"/>
  <c r="O209" i="2" s="1"/>
  <c r="O210" i="2" a="1"/>
  <c r="O210" i="2" s="1"/>
  <c r="O211" i="2" a="1"/>
  <c r="O211" i="2" s="1"/>
  <c r="O212" i="2" a="1"/>
  <c r="O212" i="2" s="1"/>
  <c r="O213" i="2" a="1"/>
  <c r="O213" i="2" s="1"/>
  <c r="O214" i="2" a="1"/>
  <c r="O214" i="2" s="1"/>
  <c r="O215" i="2" a="1"/>
  <c r="O215" i="2" s="1"/>
  <c r="O216" i="2" a="1"/>
  <c r="O216" i="2" s="1"/>
  <c r="O217" i="2" a="1"/>
  <c r="O217" i="2" s="1"/>
  <c r="O218" i="2" a="1"/>
  <c r="O218" i="2" s="1"/>
  <c r="O219" i="2" a="1"/>
  <c r="O219" i="2" s="1"/>
  <c r="O220" i="2" a="1"/>
  <c r="O220" i="2" s="1"/>
  <c r="O221" i="2" a="1"/>
  <c r="O221" i="2" s="1"/>
  <c r="O222" i="2" a="1"/>
  <c r="O222" i="2" s="1"/>
  <c r="O223" i="2" a="1"/>
  <c r="O223" i="2" s="1"/>
  <c r="O224" i="2" a="1"/>
  <c r="O224" i="2" s="1"/>
  <c r="O225" i="2" a="1"/>
  <c r="O225" i="2" s="1"/>
  <c r="O226" i="2" a="1"/>
  <c r="O226" i="2" s="1"/>
  <c r="O227" i="2" a="1"/>
  <c r="O227" i="2" s="1"/>
  <c r="O228" i="2" a="1"/>
  <c r="O228" i="2" s="1"/>
  <c r="O229" i="2" a="1"/>
  <c r="O229" i="2" s="1"/>
  <c r="O230" i="2" a="1"/>
  <c r="O230" i="2" s="1"/>
  <c r="O231" i="2" a="1"/>
  <c r="O231" i="2" s="1"/>
  <c r="O232" i="2" a="1"/>
  <c r="O232" i="2" s="1"/>
  <c r="O233" i="2" a="1"/>
  <c r="O233" i="2" s="1"/>
  <c r="O234" i="2" a="1"/>
  <c r="O234" i="2" s="1"/>
  <c r="O235" i="2" a="1"/>
  <c r="O235" i="2" s="1"/>
  <c r="O236" i="2" a="1"/>
  <c r="O236" i="2" s="1"/>
  <c r="O237" i="2" a="1"/>
  <c r="O237" i="2" s="1"/>
  <c r="O238" i="2" a="1"/>
  <c r="O238" i="2" s="1"/>
  <c r="O239" i="2" a="1"/>
  <c r="O239" i="2" s="1"/>
  <c r="O240" i="2" a="1"/>
  <c r="O240" i="2" s="1"/>
  <c r="O241" i="2" a="1"/>
  <c r="O241" i="2" s="1"/>
  <c r="O242" i="2" a="1"/>
  <c r="O242" i="2" s="1"/>
  <c r="O243" i="2" a="1"/>
  <c r="O243" i="2" s="1"/>
  <c r="O244" i="2" a="1"/>
  <c r="O244" i="2" s="1"/>
  <c r="O245" i="2" a="1"/>
  <c r="O245" i="2" s="1"/>
  <c r="O246" i="2" a="1"/>
  <c r="O246" i="2" s="1"/>
  <c r="O247" i="2" a="1"/>
  <c r="O247" i="2" s="1"/>
  <c r="O248" i="2" a="1"/>
  <c r="O248" i="2" s="1"/>
  <c r="O249" i="2" a="1"/>
  <c r="O249" i="2" s="1"/>
  <c r="O250" i="2" a="1"/>
  <c r="O250" i="2" s="1"/>
  <c r="O251" i="2" a="1"/>
  <c r="O251" i="2" s="1"/>
  <c r="O252" i="2" a="1"/>
  <c r="O252" i="2" s="1"/>
  <c r="O253" i="2" a="1"/>
  <c r="O253" i="2" s="1"/>
  <c r="O254" i="2" a="1"/>
  <c r="O254" i="2" s="1"/>
  <c r="O255" i="2" a="1"/>
  <c r="O255" i="2" s="1"/>
  <c r="O256" i="2" a="1"/>
  <c r="O256" i="2" s="1"/>
  <c r="O257" i="2" a="1"/>
  <c r="O257" i="2" s="1"/>
  <c r="O258" i="2" a="1"/>
  <c r="O258" i="2" s="1"/>
  <c r="O259" i="2" a="1"/>
  <c r="O259" i="2" s="1"/>
  <c r="O260" i="2" a="1"/>
  <c r="O260" i="2" s="1"/>
  <c r="O261" i="2" a="1"/>
  <c r="O261" i="2" s="1"/>
  <c r="O262" i="2" a="1"/>
  <c r="O262" i="2" s="1"/>
  <c r="O263" i="2" a="1"/>
  <c r="O263" i="2" s="1"/>
  <c r="O264" i="2" a="1"/>
  <c r="O264" i="2" s="1"/>
  <c r="O265" i="2" a="1"/>
  <c r="O265" i="2" s="1"/>
  <c r="O266" i="2" a="1"/>
  <c r="O266" i="2" s="1"/>
  <c r="O267" i="2" a="1"/>
  <c r="O267" i="2" s="1"/>
  <c r="O268" i="2" a="1"/>
  <c r="O268" i="2" s="1"/>
  <c r="O269" i="2" a="1"/>
  <c r="O269" i="2" s="1"/>
  <c r="O270" i="2" a="1"/>
  <c r="O270" i="2" s="1"/>
  <c r="O271" i="2" a="1"/>
  <c r="O271" i="2" s="1"/>
  <c r="O272" i="2" a="1"/>
  <c r="O272" i="2" s="1"/>
  <c r="O273" i="2" a="1"/>
  <c r="O273" i="2" s="1"/>
  <c r="O274" i="2" a="1"/>
  <c r="O274" i="2" s="1"/>
  <c r="O275" i="2" a="1"/>
  <c r="O275" i="2" s="1"/>
  <c r="O276" i="2" a="1"/>
  <c r="O276" i="2" s="1"/>
  <c r="O277" i="2" a="1"/>
  <c r="O277" i="2" s="1"/>
  <c r="O278" i="2" a="1"/>
  <c r="O278" i="2" s="1"/>
  <c r="O279" i="2" a="1"/>
  <c r="O279" i="2" s="1"/>
  <c r="O280" i="2" a="1"/>
  <c r="O280" i="2" s="1"/>
  <c r="O281" i="2" a="1"/>
  <c r="O281" i="2" s="1"/>
  <c r="O282" i="2" a="1"/>
  <c r="O282" i="2" s="1"/>
  <c r="O283" i="2" a="1"/>
  <c r="O283" i="2" s="1"/>
  <c r="O284" i="2" a="1"/>
  <c r="O284" i="2" s="1"/>
  <c r="O285" i="2" a="1"/>
  <c r="O285" i="2" s="1"/>
  <c r="O286" i="2" a="1"/>
  <c r="O286" i="2" s="1"/>
  <c r="O287" i="2" a="1"/>
  <c r="O287" i="2" s="1"/>
  <c r="O288" i="2" a="1"/>
  <c r="O288" i="2" s="1"/>
  <c r="O289" i="2" a="1"/>
  <c r="O289" i="2" s="1"/>
  <c r="O290" i="2" a="1"/>
  <c r="O290" i="2" s="1"/>
  <c r="O291" i="2" a="1"/>
  <c r="O291" i="2" s="1"/>
  <c r="O292" i="2" a="1"/>
  <c r="O292" i="2" s="1"/>
  <c r="O293" i="2" a="1"/>
  <c r="O293" i="2" s="1"/>
  <c r="O294" i="2" a="1"/>
  <c r="O294" i="2" s="1"/>
  <c r="O295" i="2" a="1"/>
  <c r="O295" i="2" s="1"/>
  <c r="O296" i="2" a="1"/>
  <c r="O296" i="2" s="1"/>
  <c r="O297" i="2" a="1"/>
  <c r="O297" i="2" s="1"/>
  <c r="O298" i="2" a="1"/>
  <c r="O298" i="2" s="1"/>
  <c r="O299" i="2" a="1"/>
  <c r="O299" i="2" s="1"/>
  <c r="O300" i="2" a="1"/>
  <c r="O300" i="2" s="1"/>
  <c r="O301" i="2" a="1"/>
  <c r="O301" i="2" s="1"/>
  <c r="O302" i="2" a="1"/>
  <c r="O302" i="2" s="1"/>
  <c r="O303" i="2" a="1"/>
  <c r="O303" i="2" s="1"/>
  <c r="O304" i="2" a="1"/>
  <c r="O304" i="2" s="1"/>
  <c r="O305" i="2" a="1"/>
  <c r="O305" i="2" s="1"/>
  <c r="O306" i="2" a="1"/>
  <c r="O306" i="2" s="1"/>
  <c r="O307" i="2" a="1"/>
  <c r="O307" i="2" s="1"/>
  <c r="O308" i="2" a="1"/>
  <c r="O308" i="2" s="1"/>
  <c r="O309" i="2" a="1"/>
  <c r="O309" i="2" s="1"/>
  <c r="O310" i="2" a="1"/>
  <c r="O310" i="2" s="1"/>
  <c r="O311" i="2" a="1"/>
  <c r="O311" i="2" s="1"/>
  <c r="O312" i="2" a="1"/>
  <c r="O312" i="2" s="1"/>
  <c r="O313" i="2" a="1"/>
  <c r="O313" i="2" s="1"/>
  <c r="O314" i="2" a="1"/>
  <c r="O314" i="2" s="1"/>
  <c r="O315" i="2" a="1"/>
  <c r="O315" i="2" s="1"/>
  <c r="O316" i="2" a="1"/>
  <c r="O316" i="2" s="1"/>
  <c r="O317" i="2" a="1"/>
  <c r="O317" i="2" s="1"/>
  <c r="O318" i="2" a="1"/>
  <c r="O318" i="2" s="1"/>
  <c r="O319" i="2" a="1"/>
  <c r="O319" i="2" s="1"/>
  <c r="O320" i="2" a="1"/>
  <c r="O320" i="2" s="1"/>
  <c r="O321" i="2" a="1"/>
  <c r="O321" i="2" s="1"/>
  <c r="O322" i="2" a="1"/>
  <c r="O322" i="2" s="1"/>
  <c r="O323" i="2" a="1"/>
  <c r="O323" i="2" s="1"/>
  <c r="O324" i="2" a="1"/>
  <c r="O324" i="2" s="1"/>
  <c r="O325" i="2" a="1"/>
  <c r="O325" i="2" s="1"/>
  <c r="O326" i="2" a="1"/>
  <c r="O326" i="2" s="1"/>
  <c r="O327" i="2" a="1"/>
  <c r="O327" i="2" s="1"/>
  <c r="O328" i="2" a="1"/>
  <c r="O328" i="2" s="1"/>
  <c r="O329" i="2" a="1"/>
  <c r="O329" i="2" s="1"/>
  <c r="O330" i="2" a="1"/>
  <c r="O330" i="2" s="1"/>
  <c r="O331" i="2" a="1"/>
  <c r="O331" i="2" s="1"/>
  <c r="O332" i="2" a="1"/>
  <c r="O332" i="2" s="1"/>
  <c r="O333" i="2" a="1"/>
  <c r="O333" i="2" s="1"/>
  <c r="O334" i="2" a="1"/>
  <c r="O334" i="2" s="1"/>
  <c r="O335" i="2" a="1"/>
  <c r="O335" i="2" s="1"/>
  <c r="O336" i="2" a="1"/>
  <c r="O336" i="2" s="1"/>
  <c r="O337" i="2" a="1"/>
  <c r="O337" i="2" s="1"/>
  <c r="O338" i="2" a="1"/>
  <c r="O338" i="2" s="1"/>
  <c r="O339" i="2" a="1"/>
  <c r="O339" i="2" s="1"/>
  <c r="O340" i="2" a="1"/>
  <c r="O340" i="2" s="1"/>
  <c r="O341" i="2" a="1"/>
  <c r="O341" i="2" s="1"/>
  <c r="O342" i="2" a="1"/>
  <c r="O342" i="2" s="1"/>
  <c r="O343" i="2" a="1"/>
  <c r="O343" i="2" s="1"/>
  <c r="O344" i="2" a="1"/>
  <c r="O344" i="2" s="1"/>
  <c r="O345" i="2" a="1"/>
  <c r="O345" i="2" s="1"/>
  <c r="O346" i="2" a="1"/>
  <c r="O346" i="2" s="1"/>
  <c r="O347" i="2" a="1"/>
  <c r="O347" i="2" s="1"/>
  <c r="O348" i="2" a="1"/>
  <c r="O348" i="2" s="1"/>
  <c r="O349" i="2" a="1"/>
  <c r="O349" i="2" s="1"/>
  <c r="O350" i="2" a="1"/>
  <c r="O350" i="2" s="1"/>
  <c r="O351" i="2" a="1"/>
  <c r="O351" i="2" s="1"/>
  <c r="O352" i="2" a="1"/>
  <c r="O352" i="2" s="1"/>
  <c r="O353" i="2" a="1"/>
  <c r="O353" i="2" s="1"/>
  <c r="O354" i="2" a="1"/>
  <c r="O354" i="2" s="1"/>
  <c r="O355" i="2" a="1"/>
  <c r="O355" i="2" s="1"/>
  <c r="O356" i="2" a="1"/>
  <c r="O356" i="2" s="1"/>
  <c r="O357" i="2" a="1"/>
  <c r="O357" i="2" s="1"/>
  <c r="O358" i="2" a="1"/>
  <c r="O358" i="2" s="1"/>
  <c r="O359" i="2" a="1"/>
  <c r="O359" i="2" s="1"/>
  <c r="O360" i="2" a="1"/>
  <c r="O360" i="2" s="1"/>
  <c r="O361" i="2" a="1"/>
  <c r="O361" i="2" s="1"/>
  <c r="O362" i="2" a="1"/>
  <c r="O362" i="2" s="1"/>
  <c r="O363" i="2" a="1"/>
  <c r="O363" i="2" s="1"/>
  <c r="O364" i="2" a="1"/>
  <c r="O364" i="2" s="1"/>
  <c r="O365" i="2" a="1"/>
  <c r="O365" i="2" s="1"/>
  <c r="O366" i="2" a="1"/>
  <c r="O366" i="2" s="1"/>
  <c r="O367" i="2" a="1"/>
  <c r="O367" i="2" s="1"/>
  <c r="O368" i="2" a="1"/>
  <c r="O368" i="2" s="1"/>
  <c r="O369" i="2" a="1"/>
  <c r="O369" i="2" s="1"/>
  <c r="O370" i="2" a="1"/>
  <c r="O370" i="2" s="1"/>
  <c r="O371" i="2" a="1"/>
  <c r="O371" i="2" s="1"/>
  <c r="O372" i="2" a="1"/>
  <c r="O372" i="2" s="1"/>
  <c r="O373" i="2" a="1"/>
  <c r="O373" i="2" s="1"/>
  <c r="O374" i="2" a="1"/>
  <c r="O374" i="2" s="1"/>
  <c r="O375" i="2" a="1"/>
  <c r="O375" i="2" s="1"/>
  <c r="O376" i="2" a="1"/>
  <c r="O376" i="2" s="1"/>
  <c r="O377" i="2" a="1"/>
  <c r="O377" i="2" s="1"/>
  <c r="O378" i="2" a="1"/>
  <c r="O378" i="2" s="1"/>
  <c r="O379" i="2" a="1"/>
  <c r="O379" i="2" s="1"/>
  <c r="O380" i="2" a="1"/>
  <c r="O380" i="2" s="1"/>
  <c r="O381" i="2" a="1"/>
  <c r="O381" i="2" s="1"/>
  <c r="O382" i="2" a="1"/>
  <c r="O382" i="2" s="1"/>
  <c r="O383" i="2" a="1"/>
  <c r="O383" i="2" s="1"/>
  <c r="O384" i="2" a="1"/>
  <c r="O384" i="2" s="1"/>
  <c r="O385" i="2" a="1"/>
  <c r="O385" i="2" s="1"/>
  <c r="O386" i="2" a="1"/>
  <c r="O386" i="2" s="1"/>
  <c r="O387" i="2" a="1"/>
  <c r="O387" i="2" s="1"/>
  <c r="O388" i="2" a="1"/>
  <c r="O388" i="2" s="1"/>
  <c r="O389" i="2" a="1"/>
  <c r="O389" i="2" s="1"/>
  <c r="O390" i="2" a="1"/>
  <c r="O390" i="2" s="1"/>
  <c r="O391" i="2" a="1"/>
  <c r="O391" i="2" s="1"/>
  <c r="O392" i="2" a="1"/>
  <c r="O392" i="2" s="1"/>
  <c r="O393" i="2" a="1"/>
  <c r="O393" i="2" s="1"/>
  <c r="O394" i="2" a="1"/>
  <c r="O394" i="2" s="1"/>
  <c r="O395" i="2" a="1"/>
  <c r="O395" i="2" s="1"/>
  <c r="O396" i="2" a="1"/>
  <c r="O396" i="2" s="1"/>
  <c r="O397" i="2" a="1"/>
  <c r="O397" i="2" s="1"/>
  <c r="O398" i="2" a="1"/>
  <c r="O398" i="2" s="1"/>
  <c r="O399" i="2" a="1"/>
  <c r="O399" i="2" s="1"/>
  <c r="O400" i="2" a="1"/>
  <c r="O400" i="2" s="1"/>
  <c r="O401" i="2" a="1"/>
  <c r="O401" i="2" s="1"/>
  <c r="O402" i="2" a="1"/>
  <c r="O402" i="2" s="1"/>
  <c r="O403" i="2" a="1"/>
  <c r="O403" i="2" s="1"/>
  <c r="O404" i="2" a="1"/>
  <c r="O404" i="2" s="1"/>
  <c r="O405" i="2" a="1"/>
  <c r="O405" i="2" s="1"/>
  <c r="O406" i="2" a="1"/>
  <c r="O406" i="2" s="1"/>
  <c r="O407" i="2" a="1"/>
  <c r="O407" i="2" s="1"/>
  <c r="O408" i="2" a="1"/>
  <c r="O408" i="2" s="1"/>
  <c r="O409" i="2" a="1"/>
  <c r="O409" i="2" s="1"/>
  <c r="O410" i="2" a="1"/>
  <c r="O410" i="2" s="1"/>
  <c r="O411" i="2" a="1"/>
  <c r="O411" i="2" s="1"/>
  <c r="O412" i="2" a="1"/>
  <c r="O412" i="2" s="1"/>
  <c r="O413" i="2" a="1"/>
  <c r="O413" i="2" s="1"/>
  <c r="O414" i="2" a="1"/>
  <c r="O414" i="2" s="1"/>
  <c r="O415" i="2" a="1"/>
  <c r="O415" i="2" s="1"/>
  <c r="O416" i="2" a="1"/>
  <c r="O416" i="2" s="1"/>
  <c r="O417" i="2" a="1"/>
  <c r="O417" i="2" s="1"/>
  <c r="O418" i="2" a="1"/>
  <c r="O418" i="2" s="1"/>
  <c r="O419" i="2" a="1"/>
  <c r="O419" i="2" s="1"/>
  <c r="O420" i="2" a="1"/>
  <c r="O420" i="2" s="1"/>
  <c r="O421" i="2" a="1"/>
  <c r="O421" i="2" s="1"/>
  <c r="O422" i="2" a="1"/>
  <c r="O422" i="2" s="1"/>
  <c r="O423" i="2" a="1"/>
  <c r="O423" i="2" s="1"/>
  <c r="O424" i="2" a="1"/>
  <c r="O424" i="2" s="1"/>
  <c r="O425" i="2" a="1"/>
  <c r="O425" i="2" s="1"/>
  <c r="O426" i="2" a="1"/>
  <c r="O426" i="2" s="1"/>
  <c r="O427" i="2" a="1"/>
  <c r="O427" i="2" s="1"/>
  <c r="O428" i="2" a="1"/>
  <c r="O428" i="2" s="1"/>
  <c r="O429" i="2" a="1"/>
  <c r="O429" i="2" s="1"/>
  <c r="O430" i="2" a="1"/>
  <c r="O430" i="2" s="1"/>
  <c r="O431" i="2" a="1"/>
  <c r="O431" i="2" s="1"/>
  <c r="O432" i="2" a="1"/>
  <c r="O432" i="2" s="1"/>
  <c r="O433" i="2" a="1"/>
  <c r="O433" i="2" s="1"/>
  <c r="O434" i="2" a="1"/>
  <c r="O434" i="2" s="1"/>
  <c r="O435" i="2" a="1"/>
  <c r="O435" i="2" s="1"/>
  <c r="O436" i="2" a="1"/>
  <c r="O436" i="2" s="1"/>
  <c r="O437" i="2" a="1"/>
  <c r="O437" i="2" s="1"/>
  <c r="O438" i="2" a="1"/>
  <c r="O438" i="2" s="1"/>
  <c r="O439" i="2" a="1"/>
  <c r="O439" i="2" s="1"/>
  <c r="O440" i="2" a="1"/>
  <c r="O440" i="2" s="1"/>
  <c r="O441" i="2" a="1"/>
  <c r="O441" i="2" s="1"/>
  <c r="O442" i="2" a="1"/>
  <c r="O442" i="2" s="1"/>
  <c r="O443" i="2" a="1"/>
  <c r="O443" i="2" s="1"/>
  <c r="O444" i="2" a="1"/>
  <c r="O444" i="2" s="1"/>
  <c r="O445" i="2" a="1"/>
  <c r="O445" i="2" s="1"/>
  <c r="O446" i="2" a="1"/>
  <c r="O446" i="2" s="1"/>
  <c r="O447" i="2" a="1"/>
  <c r="O447" i="2" s="1"/>
  <c r="O448" i="2" a="1"/>
  <c r="O448" i="2" s="1"/>
  <c r="O449" i="2" a="1"/>
  <c r="O449" i="2" s="1"/>
  <c r="O450" i="2" a="1"/>
  <c r="O450" i="2" s="1"/>
  <c r="O451" i="2" a="1"/>
  <c r="O451" i="2" s="1"/>
  <c r="O452" i="2" a="1"/>
  <c r="O452" i="2" s="1"/>
  <c r="O453" i="2" a="1"/>
  <c r="O453" i="2" s="1"/>
  <c r="O454" i="2" a="1"/>
  <c r="O454" i="2" s="1"/>
  <c r="O455" i="2" a="1"/>
  <c r="O455" i="2" s="1"/>
  <c r="O456" i="2" a="1"/>
  <c r="O456" i="2" s="1"/>
  <c r="O457" i="2" a="1"/>
  <c r="O457" i="2" s="1"/>
  <c r="O458" i="2" a="1"/>
  <c r="O458" i="2" s="1"/>
  <c r="O459" i="2" a="1"/>
  <c r="O459" i="2" s="1"/>
  <c r="O460" i="2" a="1"/>
  <c r="O460" i="2" s="1"/>
  <c r="O461" i="2" a="1"/>
  <c r="O461" i="2" s="1"/>
  <c r="O462" i="2" a="1"/>
  <c r="O462" i="2" s="1"/>
  <c r="O463" i="2" a="1"/>
  <c r="O463" i="2" s="1"/>
  <c r="O464" i="2" a="1"/>
  <c r="O464" i="2" s="1"/>
  <c r="O465" i="2" a="1"/>
  <c r="O465" i="2" s="1"/>
  <c r="O466" i="2" a="1"/>
  <c r="O466" i="2" s="1"/>
  <c r="O467" i="2" a="1"/>
  <c r="O467" i="2" s="1"/>
  <c r="O468" i="2" a="1"/>
  <c r="O468" i="2" s="1"/>
  <c r="O469" i="2" a="1"/>
  <c r="O469" i="2" s="1"/>
  <c r="O470" i="2" a="1"/>
  <c r="O470" i="2" s="1"/>
  <c r="O471" i="2" a="1"/>
  <c r="O471" i="2" s="1"/>
  <c r="O472" i="2" a="1"/>
  <c r="O472" i="2" s="1"/>
  <c r="O473" i="2" a="1"/>
  <c r="O473" i="2" s="1"/>
  <c r="O474" i="2" a="1"/>
  <c r="O474" i="2" s="1"/>
  <c r="O475" i="2" a="1"/>
  <c r="O475" i="2" s="1"/>
  <c r="O476" i="2" a="1"/>
  <c r="O476" i="2" s="1"/>
  <c r="O477" i="2" a="1"/>
  <c r="O477" i="2" s="1"/>
  <c r="O478" i="2" a="1"/>
  <c r="O478" i="2" s="1"/>
  <c r="O479" i="2" a="1"/>
  <c r="O479" i="2" s="1"/>
  <c r="O480" i="2" a="1"/>
  <c r="O480" i="2" s="1"/>
  <c r="O481" i="2" a="1"/>
  <c r="O481" i="2" s="1"/>
  <c r="O482" i="2" a="1"/>
  <c r="O482" i="2" s="1"/>
  <c r="O483" i="2" a="1"/>
  <c r="O483" i="2" s="1"/>
  <c r="O484" i="2" a="1"/>
  <c r="O484" i="2" s="1"/>
  <c r="O485" i="2" a="1"/>
  <c r="O485" i="2" s="1"/>
  <c r="O486" i="2" a="1"/>
  <c r="O486" i="2" s="1"/>
  <c r="O487" i="2" a="1"/>
  <c r="O487" i="2" s="1"/>
  <c r="O488" i="2" a="1"/>
  <c r="O488" i="2" s="1"/>
  <c r="O489" i="2" a="1"/>
  <c r="O489" i="2" s="1"/>
  <c r="O490" i="2" a="1"/>
  <c r="O490" i="2" s="1"/>
  <c r="O491" i="2" a="1"/>
  <c r="O491" i="2" s="1"/>
  <c r="O492" i="2" a="1"/>
  <c r="O492" i="2" s="1"/>
  <c r="O493" i="2" a="1"/>
  <c r="O493" i="2" s="1"/>
  <c r="O494" i="2" a="1"/>
  <c r="O494" i="2" s="1"/>
  <c r="O495" i="2" a="1"/>
  <c r="O495" i="2" s="1"/>
  <c r="O496" i="2" a="1"/>
  <c r="O496" i="2" s="1"/>
  <c r="O497" i="2" a="1"/>
  <c r="O497" i="2" s="1"/>
  <c r="O498" i="2" a="1"/>
  <c r="O498" i="2" s="1"/>
  <c r="O499" i="2" a="1"/>
  <c r="O499" i="2" s="1"/>
  <c r="O500" i="2" a="1"/>
  <c r="O500" i="2" s="1"/>
  <c r="O501" i="2" a="1"/>
  <c r="O501" i="2" s="1"/>
  <c r="O502" i="2" a="1"/>
  <c r="O502" i="2" s="1"/>
  <c r="O503" i="2" a="1"/>
  <c r="O503" i="2" s="1"/>
  <c r="O504" i="2" a="1"/>
  <c r="O504" i="2" s="1"/>
  <c r="O505" i="2" a="1"/>
  <c r="O505" i="2" s="1"/>
  <c r="O506" i="2" a="1"/>
  <c r="O506" i="2" s="1"/>
  <c r="O507" i="2" a="1"/>
  <c r="O507" i="2" s="1"/>
  <c r="O508" i="2" a="1"/>
  <c r="O508" i="2" s="1"/>
  <c r="O509" i="2" a="1"/>
  <c r="O509" i="2" s="1"/>
  <c r="O510" i="2" a="1"/>
  <c r="O510" i="2" s="1"/>
  <c r="O511" i="2" a="1"/>
  <c r="O511" i="2" s="1"/>
  <c r="O512" i="2" a="1"/>
  <c r="O512" i="2" s="1"/>
  <c r="O513" i="2" a="1"/>
  <c r="O513" i="2" s="1"/>
  <c r="O514" i="2" a="1"/>
  <c r="O514" i="2" s="1"/>
  <c r="O515" i="2" a="1"/>
  <c r="O515" i="2" s="1"/>
  <c r="O516" i="2" a="1"/>
  <c r="O516" i="2" s="1"/>
  <c r="O517" i="2" a="1"/>
  <c r="O517" i="2" s="1"/>
  <c r="O518" i="2" a="1"/>
  <c r="O518" i="2" s="1"/>
  <c r="O519" i="2" a="1"/>
  <c r="O519" i="2" s="1"/>
  <c r="O520" i="2" a="1"/>
  <c r="O520" i="2" s="1"/>
  <c r="O521" i="2" a="1"/>
  <c r="O521" i="2" s="1"/>
  <c r="O522" i="2" a="1"/>
  <c r="O522" i="2" s="1"/>
  <c r="O523" i="2" a="1"/>
  <c r="O523" i="2" s="1"/>
  <c r="O524" i="2" a="1"/>
  <c r="O524" i="2" s="1"/>
  <c r="O525" i="2" a="1"/>
  <c r="O525" i="2" s="1"/>
  <c r="O526" i="2" a="1"/>
  <c r="O526" i="2" s="1"/>
  <c r="O527" i="2" a="1"/>
  <c r="O527" i="2" s="1"/>
  <c r="O528" i="2" a="1"/>
  <c r="O528" i="2" s="1"/>
  <c r="O529" i="2" a="1"/>
  <c r="O529" i="2" s="1"/>
  <c r="O530" i="2" a="1"/>
  <c r="O530" i="2" s="1"/>
  <c r="O531" i="2" a="1"/>
  <c r="O531" i="2" s="1"/>
  <c r="O532" i="2" a="1"/>
  <c r="O532" i="2" s="1"/>
  <c r="O533" i="2" a="1"/>
  <c r="O533" i="2" s="1"/>
  <c r="O534" i="2" a="1"/>
  <c r="O534" i="2" s="1"/>
  <c r="O535" i="2" a="1"/>
  <c r="O535" i="2" s="1"/>
  <c r="O536" i="2" a="1"/>
  <c r="O536" i="2" s="1"/>
  <c r="O537" i="2" a="1"/>
  <c r="O537" i="2" s="1"/>
  <c r="O538" i="2" a="1"/>
  <c r="O538" i="2" s="1"/>
  <c r="O539" i="2" a="1"/>
  <c r="O539" i="2" s="1"/>
  <c r="O540" i="2" a="1"/>
  <c r="O540" i="2" s="1"/>
  <c r="O541" i="2" a="1"/>
  <c r="O541" i="2" s="1"/>
  <c r="O542" i="2" a="1"/>
  <c r="O542" i="2" s="1"/>
  <c r="O543" i="2" a="1"/>
  <c r="O543" i="2" s="1"/>
  <c r="O544" i="2" a="1"/>
  <c r="O544" i="2" s="1"/>
  <c r="O545" i="2" a="1"/>
  <c r="O545" i="2" s="1"/>
  <c r="O546" i="2" a="1"/>
  <c r="O546" i="2" s="1"/>
  <c r="O547" i="2" a="1"/>
  <c r="O547" i="2" s="1"/>
  <c r="O548" i="2" a="1"/>
  <c r="O548" i="2" s="1"/>
  <c r="O549" i="2" a="1"/>
  <c r="O549" i="2" s="1"/>
  <c r="O550" i="2" a="1"/>
  <c r="O550" i="2" s="1"/>
  <c r="O551" i="2" a="1"/>
  <c r="O551" i="2" s="1"/>
  <c r="O552" i="2" a="1"/>
  <c r="O552" i="2" s="1"/>
  <c r="O553" i="2" a="1"/>
  <c r="O553" i="2" s="1"/>
  <c r="O554" i="2" a="1"/>
  <c r="O554" i="2" s="1"/>
  <c r="O555" i="2" a="1"/>
  <c r="O555" i="2" s="1"/>
  <c r="O556" i="2" a="1"/>
  <c r="O556" i="2" s="1"/>
  <c r="O557" i="2" a="1"/>
  <c r="O557" i="2" s="1"/>
  <c r="O558" i="2" a="1"/>
  <c r="O558" i="2" s="1"/>
  <c r="O559" i="2" a="1"/>
  <c r="O559" i="2" s="1"/>
  <c r="O560" i="2" a="1"/>
  <c r="O560" i="2" s="1"/>
  <c r="O561" i="2" a="1"/>
  <c r="O561" i="2" s="1"/>
  <c r="O562" i="2" a="1"/>
  <c r="O562" i="2" s="1"/>
  <c r="O563" i="2" a="1"/>
  <c r="O563" i="2" s="1"/>
  <c r="O564" i="2" a="1"/>
  <c r="O564" i="2" s="1"/>
  <c r="O565" i="2" a="1"/>
  <c r="O565" i="2" s="1"/>
  <c r="O566" i="2" a="1"/>
  <c r="O566" i="2" s="1"/>
  <c r="O567" i="2" a="1"/>
  <c r="O567" i="2" s="1"/>
  <c r="O568" i="2" a="1"/>
  <c r="O568" i="2" s="1"/>
  <c r="O569" i="2" a="1"/>
  <c r="O569" i="2" s="1"/>
  <c r="O570" i="2" a="1"/>
  <c r="O570" i="2" s="1"/>
  <c r="O571" i="2" a="1"/>
  <c r="O571" i="2" s="1"/>
  <c r="O572" i="2" a="1"/>
  <c r="O572" i="2" s="1"/>
  <c r="O573" i="2" a="1"/>
  <c r="O573" i="2" s="1"/>
  <c r="O574" i="2" a="1"/>
  <c r="O574" i="2" s="1"/>
  <c r="O575" i="2" a="1"/>
  <c r="O575" i="2" s="1"/>
  <c r="O576" i="2" a="1"/>
  <c r="O576" i="2" s="1"/>
  <c r="O577" i="2" a="1"/>
  <c r="O577" i="2" s="1"/>
  <c r="O578" i="2" a="1"/>
  <c r="O578" i="2" s="1"/>
  <c r="O579" i="2" a="1"/>
  <c r="O579" i="2" s="1"/>
  <c r="O580" i="2" a="1"/>
  <c r="O580" i="2" s="1"/>
  <c r="O581" i="2" a="1"/>
  <c r="O581" i="2" s="1"/>
  <c r="O582" i="2" a="1"/>
  <c r="O582" i="2" s="1"/>
  <c r="O583" i="2" a="1"/>
  <c r="O583" i="2" s="1"/>
  <c r="O584" i="2" a="1"/>
  <c r="O584" i="2" s="1"/>
  <c r="O585" i="2" a="1"/>
  <c r="O585" i="2" s="1"/>
  <c r="O586" i="2" a="1"/>
  <c r="O586" i="2" s="1"/>
  <c r="O587" i="2" a="1"/>
  <c r="O587" i="2" s="1"/>
  <c r="O588" i="2" a="1"/>
  <c r="O588" i="2" s="1"/>
  <c r="O589" i="2" a="1"/>
  <c r="O589" i="2" s="1"/>
  <c r="O590" i="2" a="1"/>
  <c r="O590" i="2" s="1"/>
  <c r="O591" i="2" a="1"/>
  <c r="O591" i="2" s="1"/>
  <c r="O592" i="2" a="1"/>
  <c r="O592" i="2" s="1"/>
  <c r="O593" i="2" a="1"/>
  <c r="O593" i="2" s="1"/>
  <c r="O594" i="2" a="1"/>
  <c r="O594" i="2" s="1"/>
  <c r="O595" i="2" a="1"/>
  <c r="O595" i="2" s="1"/>
  <c r="O596" i="2" a="1"/>
  <c r="O596" i="2" s="1"/>
  <c r="O597" i="2" a="1"/>
  <c r="O597" i="2" s="1"/>
  <c r="O598" i="2" a="1"/>
  <c r="O598" i="2" s="1"/>
  <c r="O599" i="2" a="1"/>
  <c r="O599" i="2" s="1"/>
  <c r="O600" i="2" a="1"/>
  <c r="O600" i="2" s="1"/>
  <c r="O601" i="2" a="1"/>
  <c r="O601" i="2" s="1"/>
  <c r="O602" i="2" a="1"/>
  <c r="O602" i="2" s="1"/>
  <c r="O603" i="2" a="1"/>
  <c r="O603" i="2" s="1"/>
  <c r="O604" i="2" a="1"/>
  <c r="O604" i="2" s="1"/>
  <c r="O605" i="2" a="1"/>
  <c r="O605" i="2" s="1"/>
  <c r="O606" i="2" a="1"/>
  <c r="O606" i="2" s="1"/>
  <c r="O607" i="2" a="1"/>
  <c r="O607" i="2" s="1"/>
  <c r="O608" i="2" a="1"/>
  <c r="O608" i="2" s="1"/>
  <c r="O609" i="2" a="1"/>
  <c r="O609" i="2" s="1"/>
  <c r="O610" i="2" a="1"/>
  <c r="O610" i="2" s="1"/>
  <c r="O611" i="2" a="1"/>
  <c r="O611" i="2" s="1"/>
  <c r="O612" i="2" a="1"/>
  <c r="O612" i="2" s="1"/>
  <c r="O613" i="2" a="1"/>
  <c r="O613" i="2" s="1"/>
  <c r="O614" i="2" a="1"/>
  <c r="O614" i="2" s="1"/>
  <c r="O615" i="2" a="1"/>
  <c r="O615" i="2" s="1"/>
  <c r="O616" i="2" a="1"/>
  <c r="O616" i="2" s="1"/>
  <c r="O617" i="2" a="1"/>
  <c r="O617" i="2" s="1"/>
  <c r="O618" i="2" a="1"/>
  <c r="O618" i="2" s="1"/>
  <c r="O619" i="2" a="1"/>
  <c r="O619" i="2" s="1"/>
  <c r="O620" i="2" a="1"/>
  <c r="O620" i="2" s="1"/>
  <c r="O621" i="2" a="1"/>
  <c r="O621" i="2" s="1"/>
  <c r="O622" i="2" a="1"/>
  <c r="O622" i="2" s="1"/>
  <c r="O623" i="2" a="1"/>
  <c r="O623" i="2" s="1"/>
  <c r="O624" i="2" a="1"/>
  <c r="O624" i="2" s="1"/>
  <c r="O625" i="2" a="1"/>
  <c r="O625" i="2" s="1"/>
  <c r="O626" i="2" a="1"/>
  <c r="O626" i="2" s="1"/>
  <c r="O627" i="2" a="1"/>
  <c r="O627" i="2" s="1"/>
  <c r="O628" i="2" a="1"/>
  <c r="O628" i="2" s="1"/>
  <c r="O629" i="2" a="1"/>
  <c r="O629" i="2" s="1"/>
  <c r="O630" i="2" a="1"/>
  <c r="O630" i="2" s="1"/>
  <c r="O631" i="2" a="1"/>
  <c r="O631" i="2" s="1"/>
  <c r="O632" i="2" a="1"/>
  <c r="O632" i="2" s="1"/>
  <c r="O633" i="2" a="1"/>
  <c r="O633" i="2" s="1"/>
  <c r="O634" i="2" a="1"/>
  <c r="O634" i="2" s="1"/>
  <c r="O635" i="2" a="1"/>
  <c r="O635" i="2" s="1"/>
  <c r="O636" i="2" a="1"/>
  <c r="O636" i="2" s="1"/>
  <c r="O637" i="2" a="1"/>
  <c r="O637" i="2" s="1"/>
  <c r="O638" i="2" a="1"/>
  <c r="O638" i="2" s="1"/>
  <c r="O639" i="2" a="1"/>
  <c r="O639" i="2" s="1"/>
  <c r="O640" i="2" a="1"/>
  <c r="O640" i="2" s="1"/>
  <c r="O641" i="2" a="1"/>
  <c r="O641" i="2" s="1"/>
  <c r="O642" i="2" a="1"/>
  <c r="O642" i="2" s="1"/>
  <c r="O643" i="2" a="1"/>
  <c r="O643" i="2" s="1"/>
  <c r="O644" i="2" a="1"/>
  <c r="O644" i="2" s="1"/>
  <c r="O645" i="2" a="1"/>
  <c r="O645" i="2" s="1"/>
  <c r="O646" i="2" a="1"/>
  <c r="O646" i="2" s="1"/>
  <c r="O647" i="2" a="1"/>
  <c r="O647" i="2" s="1"/>
  <c r="O648" i="2" a="1"/>
  <c r="O648" i="2" s="1"/>
  <c r="O649" i="2" a="1"/>
  <c r="O649" i="2" s="1"/>
  <c r="O650" i="2" a="1"/>
  <c r="O650" i="2" s="1"/>
  <c r="O651" i="2" a="1"/>
  <c r="O651" i="2" s="1"/>
  <c r="O652" i="2" a="1"/>
  <c r="O652" i="2" s="1"/>
  <c r="O653" i="2" a="1"/>
  <c r="O653" i="2" s="1"/>
  <c r="O654" i="2" a="1"/>
  <c r="O654" i="2" s="1"/>
  <c r="O655" i="2" a="1"/>
  <c r="O655" i="2" s="1"/>
  <c r="O656" i="2" a="1"/>
  <c r="O656" i="2" s="1"/>
  <c r="O657" i="2" a="1"/>
  <c r="O657" i="2" s="1"/>
  <c r="O658" i="2" a="1"/>
  <c r="O658" i="2" s="1"/>
  <c r="O659" i="2" a="1"/>
  <c r="O659" i="2" s="1"/>
  <c r="O660" i="2" a="1"/>
  <c r="O660" i="2" s="1"/>
  <c r="O661" i="2" a="1"/>
  <c r="O661" i="2" s="1"/>
  <c r="O662" i="2" a="1"/>
  <c r="O662" i="2" s="1"/>
  <c r="O663" i="2" a="1"/>
  <c r="O663" i="2" s="1"/>
  <c r="O664" i="2" a="1"/>
  <c r="O664" i="2" s="1"/>
  <c r="O665" i="2" a="1"/>
  <c r="O665" i="2" s="1"/>
  <c r="O666" i="2" a="1"/>
  <c r="O666" i="2" s="1"/>
  <c r="O667" i="2" a="1"/>
  <c r="O667" i="2" s="1"/>
  <c r="O668" i="2" a="1"/>
  <c r="O668" i="2" s="1"/>
  <c r="O669" i="2" a="1"/>
  <c r="O669" i="2" s="1"/>
  <c r="O670" i="2" a="1"/>
  <c r="O670" i="2" s="1"/>
  <c r="O671" i="2" a="1"/>
  <c r="O671" i="2" s="1"/>
  <c r="O672" i="2" a="1"/>
  <c r="O672" i="2" s="1"/>
  <c r="O673" i="2" a="1"/>
  <c r="O673" i="2" s="1"/>
  <c r="O674" i="2" a="1"/>
  <c r="O674" i="2" s="1"/>
  <c r="O675" i="2" a="1"/>
  <c r="O675" i="2" s="1"/>
  <c r="O676" i="2" a="1"/>
  <c r="O676" i="2" s="1"/>
  <c r="O677" i="2" a="1"/>
  <c r="O677" i="2" s="1"/>
  <c r="O678" i="2" a="1"/>
  <c r="O678" i="2" s="1"/>
  <c r="O679" i="2" a="1"/>
  <c r="O679" i="2" s="1"/>
  <c r="O680" i="2" a="1"/>
  <c r="O680" i="2" s="1"/>
  <c r="O681" i="2" a="1"/>
  <c r="O681" i="2" s="1"/>
  <c r="O682" i="2" a="1"/>
  <c r="O682" i="2" s="1"/>
  <c r="O683" i="2" a="1"/>
  <c r="O683" i="2" s="1"/>
  <c r="O684" i="2" a="1"/>
  <c r="O684" i="2" s="1"/>
  <c r="O685" i="2" a="1"/>
  <c r="O685" i="2" s="1"/>
  <c r="O686" i="2" a="1"/>
  <c r="O686" i="2" s="1"/>
  <c r="O687" i="2" a="1"/>
  <c r="O687" i="2" s="1"/>
  <c r="O688" i="2" a="1"/>
  <c r="O688" i="2" s="1"/>
  <c r="O689" i="2" a="1"/>
  <c r="O689" i="2" s="1"/>
  <c r="O690" i="2" a="1"/>
  <c r="O690" i="2" s="1"/>
  <c r="O691" i="2" a="1"/>
  <c r="O691" i="2" s="1"/>
  <c r="O692" i="2" a="1"/>
  <c r="O692" i="2" s="1"/>
  <c r="O693" i="2" a="1"/>
  <c r="O693" i="2" s="1"/>
  <c r="O694" i="2" a="1"/>
  <c r="O694" i="2" s="1"/>
  <c r="O695" i="2" a="1"/>
  <c r="O695" i="2" s="1"/>
  <c r="O696" i="2" a="1"/>
  <c r="O696" i="2" s="1"/>
  <c r="O697" i="2" a="1"/>
  <c r="O697" i="2" s="1"/>
  <c r="O698" i="2" a="1"/>
  <c r="O698" i="2" s="1"/>
  <c r="O699" i="2" a="1"/>
  <c r="O699" i="2" s="1"/>
  <c r="O700" i="2" a="1"/>
  <c r="O700" i="2" s="1"/>
  <c r="O701" i="2" a="1"/>
  <c r="O701" i="2" s="1"/>
  <c r="O702" i="2" a="1"/>
  <c r="O702" i="2" s="1"/>
  <c r="O703" i="2" a="1"/>
  <c r="O703" i="2" s="1"/>
  <c r="O704" i="2" a="1"/>
  <c r="O704" i="2" s="1"/>
  <c r="O705" i="2" a="1"/>
  <c r="O705" i="2" s="1"/>
  <c r="O706" i="2" a="1"/>
  <c r="O706" i="2" s="1"/>
  <c r="O707" i="2" a="1"/>
  <c r="O707" i="2" s="1"/>
  <c r="O708" i="2" a="1"/>
  <c r="O708" i="2" s="1"/>
  <c r="O709" i="2" a="1"/>
  <c r="O709" i="2" s="1"/>
  <c r="O710" i="2" a="1"/>
  <c r="O710" i="2" s="1"/>
  <c r="O711" i="2" a="1"/>
  <c r="O711" i="2" s="1"/>
  <c r="O712" i="2" a="1"/>
  <c r="O712" i="2" s="1"/>
  <c r="O713" i="2" a="1"/>
  <c r="O713" i="2" s="1"/>
  <c r="O714" i="2" a="1"/>
  <c r="O714" i="2" s="1"/>
  <c r="O715" i="2" a="1"/>
  <c r="O715" i="2" s="1"/>
  <c r="O716" i="2" a="1"/>
  <c r="O716" i="2" s="1"/>
  <c r="O717" i="2" a="1"/>
  <c r="O717" i="2" s="1"/>
  <c r="O718" i="2" a="1"/>
  <c r="O718" i="2" s="1"/>
  <c r="O719" i="2" a="1"/>
  <c r="O719" i="2" s="1"/>
  <c r="O720" i="2" a="1"/>
  <c r="O720" i="2" s="1"/>
  <c r="O721" i="2" a="1"/>
  <c r="O721" i="2" s="1"/>
  <c r="O722" i="2" a="1"/>
  <c r="O722" i="2" s="1"/>
  <c r="O723" i="2" a="1"/>
  <c r="O723" i="2" s="1"/>
  <c r="O724" i="2" a="1"/>
  <c r="O724" i="2" s="1"/>
  <c r="O725" i="2" a="1"/>
  <c r="O725" i="2" s="1"/>
  <c r="O726" i="2" a="1"/>
  <c r="O726" i="2" s="1"/>
  <c r="O727" i="2" a="1"/>
  <c r="O727" i="2" s="1"/>
  <c r="O728" i="2" a="1"/>
  <c r="O728" i="2" s="1"/>
  <c r="O729" i="2" a="1"/>
  <c r="O729" i="2" s="1"/>
  <c r="O730" i="2" a="1"/>
  <c r="O730" i="2" s="1"/>
  <c r="O731" i="2" a="1"/>
  <c r="O731" i="2" s="1"/>
  <c r="O732" i="2" a="1"/>
  <c r="O732" i="2" s="1"/>
  <c r="O733" i="2" a="1"/>
  <c r="O733" i="2" s="1"/>
  <c r="O734" i="2" a="1"/>
  <c r="O734" i="2" s="1"/>
  <c r="O735" i="2" a="1"/>
  <c r="O735" i="2" s="1"/>
  <c r="O736" i="2" a="1"/>
  <c r="O736" i="2" s="1"/>
  <c r="O3" i="2" a="1"/>
  <c r="O3" i="2" s="1"/>
  <c r="O4" i="2" a="1"/>
  <c r="O4" i="2" s="1"/>
  <c r="O2" i="2" a="1"/>
  <c r="O2" i="2" s="1"/>
  <c r="O1" i="2"/>
  <c r="N1" i="2"/>
  <c r="N17" i="2" a="1"/>
  <c r="N17" i="2" s="1"/>
  <c r="N18" i="2" a="1"/>
  <c r="N18" i="2" s="1"/>
  <c r="N19" i="2" a="1"/>
  <c r="N19" i="2" s="1"/>
  <c r="N20" i="2" a="1"/>
  <c r="N20" i="2" s="1"/>
  <c r="N21" i="2" a="1"/>
  <c r="N21" i="2" s="1"/>
  <c r="N22" i="2" a="1"/>
  <c r="N22" i="2" s="1"/>
  <c r="N23" i="2" a="1"/>
  <c r="N23" i="2" s="1"/>
  <c r="N24" i="2" a="1"/>
  <c r="N24" i="2" s="1"/>
  <c r="N25" i="2" a="1"/>
  <c r="N25" i="2" s="1"/>
  <c r="N26" i="2" a="1"/>
  <c r="N26" i="2" s="1"/>
  <c r="N27" i="2" a="1"/>
  <c r="N27" i="2" s="1"/>
  <c r="N28" i="2" a="1"/>
  <c r="N28" i="2" s="1"/>
  <c r="N29" i="2" a="1"/>
  <c r="N29" i="2" s="1"/>
  <c r="N30" i="2" a="1"/>
  <c r="N30" i="2" s="1"/>
  <c r="N31" i="2" a="1"/>
  <c r="N31" i="2" s="1"/>
  <c r="N32" i="2" a="1"/>
  <c r="N32" i="2" s="1"/>
  <c r="N33" i="2" a="1"/>
  <c r="N33" i="2" s="1"/>
  <c r="N34" i="2" a="1"/>
  <c r="N34" i="2" s="1"/>
  <c r="N35" i="2" a="1"/>
  <c r="N35" i="2" s="1"/>
  <c r="N36" i="2" a="1"/>
  <c r="N36" i="2" s="1"/>
  <c r="N37" i="2" a="1"/>
  <c r="N37" i="2" s="1"/>
  <c r="N38" i="2" a="1"/>
  <c r="N38" i="2" s="1"/>
  <c r="N39" i="2" a="1"/>
  <c r="N39" i="2" s="1"/>
  <c r="N40" i="2" a="1"/>
  <c r="N40" i="2" s="1"/>
  <c r="N41" i="2" a="1"/>
  <c r="N41" i="2" s="1"/>
  <c r="N42" i="2" a="1"/>
  <c r="N42" i="2" s="1"/>
  <c r="N43" i="2" a="1"/>
  <c r="N43" i="2" s="1"/>
  <c r="N44" i="2" a="1"/>
  <c r="N44" i="2" s="1"/>
  <c r="N45" i="2" a="1"/>
  <c r="N45" i="2" s="1"/>
  <c r="N46" i="2" a="1"/>
  <c r="N46" i="2" s="1"/>
  <c r="N47" i="2" a="1"/>
  <c r="N47" i="2" s="1"/>
  <c r="N48" i="2" a="1"/>
  <c r="N48" i="2" s="1"/>
  <c r="N49" i="2" a="1"/>
  <c r="N49" i="2" s="1"/>
  <c r="N50" i="2" a="1"/>
  <c r="N50" i="2" s="1"/>
  <c r="N51" i="2" a="1"/>
  <c r="N51" i="2" s="1"/>
  <c r="N52" i="2" a="1"/>
  <c r="N52" i="2" s="1"/>
  <c r="N53" i="2" a="1"/>
  <c r="N53" i="2" s="1"/>
  <c r="N54" i="2" a="1"/>
  <c r="N54" i="2" s="1"/>
  <c r="N55" i="2" a="1"/>
  <c r="N55" i="2" s="1"/>
  <c r="N56" i="2" a="1"/>
  <c r="N56" i="2" s="1"/>
  <c r="N57" i="2" a="1"/>
  <c r="N57" i="2" s="1"/>
  <c r="N58" i="2" a="1"/>
  <c r="N58" i="2" s="1"/>
  <c r="N59" i="2" a="1"/>
  <c r="N59" i="2" s="1"/>
  <c r="N60" i="2" a="1"/>
  <c r="N60" i="2" s="1"/>
  <c r="N61" i="2" a="1"/>
  <c r="N61" i="2" s="1"/>
  <c r="N62" i="2" a="1"/>
  <c r="N62" i="2" s="1"/>
  <c r="N63" i="2" a="1"/>
  <c r="N63" i="2" s="1"/>
  <c r="N64" i="2" a="1"/>
  <c r="N64" i="2" s="1"/>
  <c r="N65" i="2" a="1"/>
  <c r="N65" i="2" s="1"/>
  <c r="N66" i="2" a="1"/>
  <c r="N66" i="2" s="1"/>
  <c r="N67" i="2" a="1"/>
  <c r="N67" i="2" s="1"/>
  <c r="N68" i="2" a="1"/>
  <c r="N68" i="2" s="1"/>
  <c r="N69" i="2" a="1"/>
  <c r="N69" i="2" s="1"/>
  <c r="N70" i="2" a="1"/>
  <c r="N70" i="2" s="1"/>
  <c r="N71" i="2" a="1"/>
  <c r="N71" i="2" s="1"/>
  <c r="N72" i="2" a="1"/>
  <c r="N72" i="2" s="1"/>
  <c r="N73" i="2" a="1"/>
  <c r="N73" i="2" s="1"/>
  <c r="N74" i="2" a="1"/>
  <c r="N74" i="2" s="1"/>
  <c r="N75" i="2" a="1"/>
  <c r="N75" i="2" s="1"/>
  <c r="N76" i="2" a="1"/>
  <c r="N76" i="2" s="1"/>
  <c r="N77" i="2" a="1"/>
  <c r="N77" i="2" s="1"/>
  <c r="N78" i="2" a="1"/>
  <c r="N78" i="2" s="1"/>
  <c r="N79" i="2" a="1"/>
  <c r="N79" i="2" s="1"/>
  <c r="N80" i="2" a="1"/>
  <c r="N80" i="2" s="1"/>
  <c r="N81" i="2" a="1"/>
  <c r="N81" i="2" s="1"/>
  <c r="N82" i="2" a="1"/>
  <c r="N82" i="2" s="1"/>
  <c r="N83" i="2" a="1"/>
  <c r="N83" i="2" s="1"/>
  <c r="N84" i="2" a="1"/>
  <c r="N84" i="2" s="1"/>
  <c r="N85" i="2" a="1"/>
  <c r="N85" i="2" s="1"/>
  <c r="N86" i="2" a="1"/>
  <c r="N86" i="2" s="1"/>
  <c r="N87" i="2" a="1"/>
  <c r="N87" i="2" s="1"/>
  <c r="N88" i="2" a="1"/>
  <c r="N88" i="2" s="1"/>
  <c r="N89" i="2" a="1"/>
  <c r="N89" i="2" s="1"/>
  <c r="N90" i="2" a="1"/>
  <c r="N90" i="2" s="1"/>
  <c r="N91" i="2" a="1"/>
  <c r="N91" i="2" s="1"/>
  <c r="N92" i="2" a="1"/>
  <c r="N92" i="2" s="1"/>
  <c r="N93" i="2" a="1"/>
  <c r="N93" i="2" s="1"/>
  <c r="N94" i="2" a="1"/>
  <c r="N94" i="2" s="1"/>
  <c r="N95" i="2" a="1"/>
  <c r="N95" i="2" s="1"/>
  <c r="N96" i="2" a="1"/>
  <c r="N96" i="2" s="1"/>
  <c r="N97" i="2" a="1"/>
  <c r="N97" i="2" s="1"/>
  <c r="N98" i="2" a="1"/>
  <c r="N98" i="2" s="1"/>
  <c r="N99" i="2" a="1"/>
  <c r="N99" i="2" s="1"/>
  <c r="N100" i="2" a="1"/>
  <c r="N100" i="2" s="1"/>
  <c r="N101" i="2" a="1"/>
  <c r="N101" i="2" s="1"/>
  <c r="N102" i="2" a="1"/>
  <c r="N102" i="2" s="1"/>
  <c r="N103" i="2" a="1"/>
  <c r="N103" i="2" s="1"/>
  <c r="N104" i="2" a="1"/>
  <c r="N104" i="2" s="1"/>
  <c r="N105" i="2" a="1"/>
  <c r="N105" i="2" s="1"/>
  <c r="N106" i="2" a="1"/>
  <c r="N106" i="2" s="1"/>
  <c r="N107" i="2" a="1"/>
  <c r="N107" i="2" s="1"/>
  <c r="N108" i="2" a="1"/>
  <c r="N108" i="2" s="1"/>
  <c r="N109" i="2" a="1"/>
  <c r="N109" i="2" s="1"/>
  <c r="N110" i="2" a="1"/>
  <c r="N110" i="2" s="1"/>
  <c r="N111" i="2" a="1"/>
  <c r="N111" i="2" s="1"/>
  <c r="N112" i="2" a="1"/>
  <c r="N112" i="2" s="1"/>
  <c r="N113" i="2" a="1"/>
  <c r="N113" i="2" s="1"/>
  <c r="N114" i="2" a="1"/>
  <c r="N114" i="2" s="1"/>
  <c r="N115" i="2" a="1"/>
  <c r="N115" i="2" s="1"/>
  <c r="N116" i="2" a="1"/>
  <c r="N116" i="2" s="1"/>
  <c r="N117" i="2" a="1"/>
  <c r="N117" i="2" s="1"/>
  <c r="N118" i="2" a="1"/>
  <c r="N118" i="2" s="1"/>
  <c r="N119" i="2" a="1"/>
  <c r="N119" i="2" s="1"/>
  <c r="N120" i="2" a="1"/>
  <c r="N120" i="2" s="1"/>
  <c r="N121" i="2" a="1"/>
  <c r="N121" i="2" s="1"/>
  <c r="N122" i="2" a="1"/>
  <c r="N122" i="2" s="1"/>
  <c r="N123" i="2" a="1"/>
  <c r="N123" i="2" s="1"/>
  <c r="N124" i="2" a="1"/>
  <c r="N124" i="2" s="1"/>
  <c r="N125" i="2" a="1"/>
  <c r="N125" i="2" s="1"/>
  <c r="N126" i="2" a="1"/>
  <c r="N126" i="2" s="1"/>
  <c r="N127" i="2" a="1"/>
  <c r="N127" i="2" s="1"/>
  <c r="N128" i="2" a="1"/>
  <c r="N128" i="2" s="1"/>
  <c r="N129" i="2" a="1"/>
  <c r="N129" i="2" s="1"/>
  <c r="N130" i="2" a="1"/>
  <c r="N130" i="2" s="1"/>
  <c r="N131" i="2" a="1"/>
  <c r="N131" i="2" s="1"/>
  <c r="N132" i="2" a="1"/>
  <c r="N132" i="2" s="1"/>
  <c r="N133" i="2" a="1"/>
  <c r="N133" i="2" s="1"/>
  <c r="N134" i="2" a="1"/>
  <c r="N134" i="2" s="1"/>
  <c r="N135" i="2" a="1"/>
  <c r="N135" i="2" s="1"/>
  <c r="N136" i="2" a="1"/>
  <c r="N136" i="2" s="1"/>
  <c r="N137" i="2" a="1"/>
  <c r="N137" i="2" s="1"/>
  <c r="N138" i="2" a="1"/>
  <c r="N138" i="2" s="1"/>
  <c r="N139" i="2" a="1"/>
  <c r="N139" i="2" s="1"/>
  <c r="N140" i="2" a="1"/>
  <c r="N140" i="2" s="1"/>
  <c r="N141" i="2" a="1"/>
  <c r="N141" i="2" s="1"/>
  <c r="N142" i="2" a="1"/>
  <c r="N142" i="2" s="1"/>
  <c r="N143" i="2" a="1"/>
  <c r="N143" i="2" s="1"/>
  <c r="N144" i="2" a="1"/>
  <c r="N144" i="2" s="1"/>
  <c r="N145" i="2" a="1"/>
  <c r="N145" i="2" s="1"/>
  <c r="N146" i="2" a="1"/>
  <c r="N146" i="2" s="1"/>
  <c r="N147" i="2" a="1"/>
  <c r="N147" i="2" s="1"/>
  <c r="N148" i="2" a="1"/>
  <c r="N148" i="2" s="1"/>
  <c r="N149" i="2" a="1"/>
  <c r="N149" i="2" s="1"/>
  <c r="N150" i="2" a="1"/>
  <c r="N150" i="2" s="1"/>
  <c r="N151" i="2" a="1"/>
  <c r="N151" i="2" s="1"/>
  <c r="N152" i="2" a="1"/>
  <c r="N152" i="2" s="1"/>
  <c r="N153" i="2" a="1"/>
  <c r="N153" i="2" s="1"/>
  <c r="N154" i="2" a="1"/>
  <c r="N154" i="2" s="1"/>
  <c r="N155" i="2" a="1"/>
  <c r="N155" i="2" s="1"/>
  <c r="N156" i="2" a="1"/>
  <c r="N156" i="2" s="1"/>
  <c r="N157" i="2" a="1"/>
  <c r="N157" i="2" s="1"/>
  <c r="N158" i="2" a="1"/>
  <c r="N158" i="2" s="1"/>
  <c r="N159" i="2" a="1"/>
  <c r="N159" i="2" s="1"/>
  <c r="N160" i="2" a="1"/>
  <c r="N160" i="2" s="1"/>
  <c r="N161" i="2" a="1"/>
  <c r="N161" i="2" s="1"/>
  <c r="N162" i="2" a="1"/>
  <c r="N162" i="2" s="1"/>
  <c r="N163" i="2" a="1"/>
  <c r="N163" i="2" s="1"/>
  <c r="N164" i="2" a="1"/>
  <c r="N164" i="2" s="1"/>
  <c r="N165" i="2" a="1"/>
  <c r="N165" i="2" s="1"/>
  <c r="N166" i="2" a="1"/>
  <c r="N166" i="2" s="1"/>
  <c r="N167" i="2" a="1"/>
  <c r="N167" i="2" s="1"/>
  <c r="N168" i="2" a="1"/>
  <c r="N168" i="2" s="1"/>
  <c r="N169" i="2" a="1"/>
  <c r="N169" i="2" s="1"/>
  <c r="N170" i="2" a="1"/>
  <c r="N170" i="2" s="1"/>
  <c r="N171" i="2" a="1"/>
  <c r="N171" i="2" s="1"/>
  <c r="N172" i="2" a="1"/>
  <c r="N172" i="2" s="1"/>
  <c r="N173" i="2" a="1"/>
  <c r="N173" i="2" s="1"/>
  <c r="N174" i="2" a="1"/>
  <c r="N174" i="2" s="1"/>
  <c r="N175" i="2" a="1"/>
  <c r="N175" i="2" s="1"/>
  <c r="N176" i="2" a="1"/>
  <c r="N176" i="2" s="1"/>
  <c r="N177" i="2" a="1"/>
  <c r="N177" i="2" s="1"/>
  <c r="N178" i="2" a="1"/>
  <c r="N178" i="2" s="1"/>
  <c r="N179" i="2" a="1"/>
  <c r="N179" i="2" s="1"/>
  <c r="N180" i="2" a="1"/>
  <c r="N180" i="2" s="1"/>
  <c r="N181" i="2" a="1"/>
  <c r="N181" i="2" s="1"/>
  <c r="N182" i="2" a="1"/>
  <c r="N182" i="2" s="1"/>
  <c r="N183" i="2" a="1"/>
  <c r="N183" i="2" s="1"/>
  <c r="N184" i="2" a="1"/>
  <c r="N184" i="2" s="1"/>
  <c r="N185" i="2" a="1"/>
  <c r="N185" i="2" s="1"/>
  <c r="N186" i="2" a="1"/>
  <c r="N186" i="2" s="1"/>
  <c r="N187" i="2" a="1"/>
  <c r="N187" i="2" s="1"/>
  <c r="N188" i="2" a="1"/>
  <c r="N188" i="2" s="1"/>
  <c r="N189" i="2" a="1"/>
  <c r="N189" i="2" s="1"/>
  <c r="N190" i="2" a="1"/>
  <c r="N190" i="2" s="1"/>
  <c r="N191" i="2" a="1"/>
  <c r="N191" i="2" s="1"/>
  <c r="N192" i="2" a="1"/>
  <c r="N192" i="2" s="1"/>
  <c r="N193" i="2" a="1"/>
  <c r="N193" i="2" s="1"/>
  <c r="N194" i="2" a="1"/>
  <c r="N194" i="2" s="1"/>
  <c r="N195" i="2" a="1"/>
  <c r="N195" i="2" s="1"/>
  <c r="N196" i="2" a="1"/>
  <c r="N196" i="2" s="1"/>
  <c r="N197" i="2" a="1"/>
  <c r="N197" i="2" s="1"/>
  <c r="N198" i="2" a="1"/>
  <c r="N198" i="2" s="1"/>
  <c r="N199" i="2" a="1"/>
  <c r="N199" i="2" s="1"/>
  <c r="N200" i="2" a="1"/>
  <c r="N200" i="2" s="1"/>
  <c r="N201" i="2" a="1"/>
  <c r="N201" i="2" s="1"/>
  <c r="N202" i="2" a="1"/>
  <c r="N202" i="2" s="1"/>
  <c r="N203" i="2" a="1"/>
  <c r="N203" i="2" s="1"/>
  <c r="N204" i="2" a="1"/>
  <c r="N204" i="2" s="1"/>
  <c r="N205" i="2" a="1"/>
  <c r="N205" i="2" s="1"/>
  <c r="N206" i="2" a="1"/>
  <c r="N206" i="2" s="1"/>
  <c r="N207" i="2" a="1"/>
  <c r="N207" i="2" s="1"/>
  <c r="N208" i="2" a="1"/>
  <c r="N208" i="2" s="1"/>
  <c r="N209" i="2" a="1"/>
  <c r="N209" i="2" s="1"/>
  <c r="N210" i="2" a="1"/>
  <c r="N210" i="2" s="1"/>
  <c r="N211" i="2" a="1"/>
  <c r="N211" i="2" s="1"/>
  <c r="N212" i="2" a="1"/>
  <c r="N212" i="2" s="1"/>
  <c r="N213" i="2" a="1"/>
  <c r="N213" i="2" s="1"/>
  <c r="N214" i="2" a="1"/>
  <c r="N214" i="2" s="1"/>
  <c r="N215" i="2" a="1"/>
  <c r="N215" i="2" s="1"/>
  <c r="N216" i="2" a="1"/>
  <c r="N216" i="2" s="1"/>
  <c r="N217" i="2" a="1"/>
  <c r="N217" i="2" s="1"/>
  <c r="N218" i="2" a="1"/>
  <c r="N218" i="2" s="1"/>
  <c r="N219" i="2" a="1"/>
  <c r="N219" i="2" s="1"/>
  <c r="N220" i="2" a="1"/>
  <c r="N220" i="2" s="1"/>
  <c r="N221" i="2" a="1"/>
  <c r="N221" i="2" s="1"/>
  <c r="N222" i="2" a="1"/>
  <c r="N222" i="2" s="1"/>
  <c r="N223" i="2" a="1"/>
  <c r="N223" i="2" s="1"/>
  <c r="N224" i="2" a="1"/>
  <c r="N224" i="2" s="1"/>
  <c r="N225" i="2" a="1"/>
  <c r="N225" i="2" s="1"/>
  <c r="N226" i="2" a="1"/>
  <c r="N226" i="2" s="1"/>
  <c r="N227" i="2" a="1"/>
  <c r="N227" i="2" s="1"/>
  <c r="N228" i="2" a="1"/>
  <c r="N228" i="2" s="1"/>
  <c r="N229" i="2" a="1"/>
  <c r="N229" i="2" s="1"/>
  <c r="N230" i="2" a="1"/>
  <c r="N230" i="2" s="1"/>
  <c r="N231" i="2" a="1"/>
  <c r="N231" i="2" s="1"/>
  <c r="N232" i="2" a="1"/>
  <c r="N232" i="2" s="1"/>
  <c r="N233" i="2" a="1"/>
  <c r="N233" i="2" s="1"/>
  <c r="N234" i="2" a="1"/>
  <c r="N234" i="2" s="1"/>
  <c r="N235" i="2" a="1"/>
  <c r="N235" i="2" s="1"/>
  <c r="N236" i="2" a="1"/>
  <c r="N236" i="2" s="1"/>
  <c r="N237" i="2" a="1"/>
  <c r="N237" i="2" s="1"/>
  <c r="N238" i="2" a="1"/>
  <c r="N238" i="2" s="1"/>
  <c r="N239" i="2" a="1"/>
  <c r="N239" i="2" s="1"/>
  <c r="N240" i="2" a="1"/>
  <c r="N240" i="2" s="1"/>
  <c r="N241" i="2" a="1"/>
  <c r="N241" i="2" s="1"/>
  <c r="N242" i="2" a="1"/>
  <c r="N242" i="2" s="1"/>
  <c r="N243" i="2" a="1"/>
  <c r="N243" i="2" s="1"/>
  <c r="N244" i="2" a="1"/>
  <c r="N244" i="2" s="1"/>
  <c r="N245" i="2" a="1"/>
  <c r="N245" i="2" s="1"/>
  <c r="N246" i="2" a="1"/>
  <c r="N246" i="2" s="1"/>
  <c r="N247" i="2" a="1"/>
  <c r="N247" i="2" s="1"/>
  <c r="N248" i="2" a="1"/>
  <c r="N248" i="2" s="1"/>
  <c r="N249" i="2" a="1"/>
  <c r="N249" i="2" s="1"/>
  <c r="N250" i="2" a="1"/>
  <c r="N250" i="2" s="1"/>
  <c r="N251" i="2" a="1"/>
  <c r="N251" i="2" s="1"/>
  <c r="N252" i="2" a="1"/>
  <c r="N252" i="2" s="1"/>
  <c r="N253" i="2" a="1"/>
  <c r="N253" i="2" s="1"/>
  <c r="N254" i="2" a="1"/>
  <c r="N254" i="2" s="1"/>
  <c r="N255" i="2" a="1"/>
  <c r="N255" i="2" s="1"/>
  <c r="N256" i="2" a="1"/>
  <c r="N256" i="2" s="1"/>
  <c r="N257" i="2" a="1"/>
  <c r="N257" i="2" s="1"/>
  <c r="N258" i="2" a="1"/>
  <c r="N258" i="2" s="1"/>
  <c r="N259" i="2" a="1"/>
  <c r="N259" i="2" s="1"/>
  <c r="N260" i="2" a="1"/>
  <c r="N260" i="2" s="1"/>
  <c r="N261" i="2" a="1"/>
  <c r="N261" i="2" s="1"/>
  <c r="N262" i="2" a="1"/>
  <c r="N262" i="2" s="1"/>
  <c r="N263" i="2" a="1"/>
  <c r="N263" i="2" s="1"/>
  <c r="N264" i="2" a="1"/>
  <c r="N264" i="2" s="1"/>
  <c r="N265" i="2" a="1"/>
  <c r="N265" i="2" s="1"/>
  <c r="N266" i="2" a="1"/>
  <c r="N266" i="2" s="1"/>
  <c r="N267" i="2" a="1"/>
  <c r="N267" i="2" s="1"/>
  <c r="N268" i="2" a="1"/>
  <c r="N268" i="2" s="1"/>
  <c r="N269" i="2" a="1"/>
  <c r="N269" i="2" s="1"/>
  <c r="N270" i="2" a="1"/>
  <c r="N270" i="2" s="1"/>
  <c r="N271" i="2" a="1"/>
  <c r="N271" i="2" s="1"/>
  <c r="N272" i="2" a="1"/>
  <c r="N272" i="2" s="1"/>
  <c r="N273" i="2" a="1"/>
  <c r="N273" i="2" s="1"/>
  <c r="N274" i="2" a="1"/>
  <c r="N274" i="2" s="1"/>
  <c r="N275" i="2" a="1"/>
  <c r="N275" i="2" s="1"/>
  <c r="N276" i="2" a="1"/>
  <c r="N276" i="2" s="1"/>
  <c r="N277" i="2" a="1"/>
  <c r="N277" i="2" s="1"/>
  <c r="N278" i="2" a="1"/>
  <c r="N278" i="2" s="1"/>
  <c r="N279" i="2" a="1"/>
  <c r="N279" i="2" s="1"/>
  <c r="N280" i="2" a="1"/>
  <c r="N280" i="2" s="1"/>
  <c r="N281" i="2" a="1"/>
  <c r="N281" i="2" s="1"/>
  <c r="N282" i="2" a="1"/>
  <c r="N282" i="2" s="1"/>
  <c r="N283" i="2" a="1"/>
  <c r="N283" i="2" s="1"/>
  <c r="N284" i="2" a="1"/>
  <c r="N284" i="2" s="1"/>
  <c r="N285" i="2" a="1"/>
  <c r="N285" i="2" s="1"/>
  <c r="N286" i="2" a="1"/>
  <c r="N286" i="2" s="1"/>
  <c r="N287" i="2" a="1"/>
  <c r="N287" i="2" s="1"/>
  <c r="N288" i="2" a="1"/>
  <c r="N288" i="2" s="1"/>
  <c r="N289" i="2" a="1"/>
  <c r="N289" i="2" s="1"/>
  <c r="N290" i="2" a="1"/>
  <c r="N290" i="2" s="1"/>
  <c r="N291" i="2" a="1"/>
  <c r="N291" i="2" s="1"/>
  <c r="N292" i="2" a="1"/>
  <c r="N292" i="2" s="1"/>
  <c r="N293" i="2" a="1"/>
  <c r="N293" i="2" s="1"/>
  <c r="N294" i="2" a="1"/>
  <c r="N294" i="2" s="1"/>
  <c r="N295" i="2" a="1"/>
  <c r="N295" i="2" s="1"/>
  <c r="N296" i="2" a="1"/>
  <c r="N296" i="2" s="1"/>
  <c r="N297" i="2" a="1"/>
  <c r="N297" i="2" s="1"/>
  <c r="N298" i="2" a="1"/>
  <c r="N298" i="2" s="1"/>
  <c r="N299" i="2" a="1"/>
  <c r="N299" i="2" s="1"/>
  <c r="N300" i="2" a="1"/>
  <c r="N300" i="2" s="1"/>
  <c r="N301" i="2" a="1"/>
  <c r="N301" i="2" s="1"/>
  <c r="N302" i="2" a="1"/>
  <c r="N302" i="2" s="1"/>
  <c r="N303" i="2" a="1"/>
  <c r="N303" i="2" s="1"/>
  <c r="N304" i="2" a="1"/>
  <c r="N304" i="2" s="1"/>
  <c r="N305" i="2" a="1"/>
  <c r="N305" i="2" s="1"/>
  <c r="N306" i="2" a="1"/>
  <c r="N306" i="2" s="1"/>
  <c r="N307" i="2" a="1"/>
  <c r="N307" i="2" s="1"/>
  <c r="N308" i="2" a="1"/>
  <c r="N308" i="2" s="1"/>
  <c r="N309" i="2" a="1"/>
  <c r="N309" i="2" s="1"/>
  <c r="N310" i="2" a="1"/>
  <c r="N310" i="2" s="1"/>
  <c r="N311" i="2" a="1"/>
  <c r="N311" i="2" s="1"/>
  <c r="N312" i="2" a="1"/>
  <c r="N312" i="2" s="1"/>
  <c r="N313" i="2" a="1"/>
  <c r="N313" i="2" s="1"/>
  <c r="N314" i="2" a="1"/>
  <c r="N314" i="2" s="1"/>
  <c r="N315" i="2" a="1"/>
  <c r="N315" i="2" s="1"/>
  <c r="N316" i="2" a="1"/>
  <c r="N316" i="2" s="1"/>
  <c r="N317" i="2" a="1"/>
  <c r="N317" i="2" s="1"/>
  <c r="N318" i="2" a="1"/>
  <c r="N318" i="2" s="1"/>
  <c r="N319" i="2" a="1"/>
  <c r="N319" i="2" s="1"/>
  <c r="N320" i="2" a="1"/>
  <c r="N320" i="2" s="1"/>
  <c r="N321" i="2" a="1"/>
  <c r="N321" i="2" s="1"/>
  <c r="N322" i="2" a="1"/>
  <c r="N322" i="2" s="1"/>
  <c r="N323" i="2" a="1"/>
  <c r="N323" i="2" s="1"/>
  <c r="N324" i="2" a="1"/>
  <c r="N324" i="2" s="1"/>
  <c r="N325" i="2" a="1"/>
  <c r="N325" i="2" s="1"/>
  <c r="N326" i="2" a="1"/>
  <c r="N326" i="2" s="1"/>
  <c r="N327" i="2" a="1"/>
  <c r="N327" i="2" s="1"/>
  <c r="N328" i="2" a="1"/>
  <c r="N328" i="2" s="1"/>
  <c r="N329" i="2" a="1"/>
  <c r="N329" i="2" s="1"/>
  <c r="N330" i="2" a="1"/>
  <c r="N330" i="2" s="1"/>
  <c r="N331" i="2" a="1"/>
  <c r="N331" i="2" s="1"/>
  <c r="N332" i="2" a="1"/>
  <c r="N332" i="2" s="1"/>
  <c r="N333" i="2" a="1"/>
  <c r="N333" i="2" s="1"/>
  <c r="N334" i="2" a="1"/>
  <c r="N334" i="2" s="1"/>
  <c r="N335" i="2" a="1"/>
  <c r="N335" i="2" s="1"/>
  <c r="N336" i="2" a="1"/>
  <c r="N336" i="2" s="1"/>
  <c r="N337" i="2" a="1"/>
  <c r="N337" i="2" s="1"/>
  <c r="N338" i="2" a="1"/>
  <c r="N338" i="2" s="1"/>
  <c r="N339" i="2" a="1"/>
  <c r="N339" i="2" s="1"/>
  <c r="N340" i="2" a="1"/>
  <c r="N340" i="2" s="1"/>
  <c r="N341" i="2" a="1"/>
  <c r="N341" i="2" s="1"/>
  <c r="N342" i="2" a="1"/>
  <c r="N342" i="2" s="1"/>
  <c r="N343" i="2" a="1"/>
  <c r="N343" i="2" s="1"/>
  <c r="N344" i="2" a="1"/>
  <c r="N344" i="2" s="1"/>
  <c r="N345" i="2" a="1"/>
  <c r="N345" i="2" s="1"/>
  <c r="N346" i="2" a="1"/>
  <c r="N346" i="2" s="1"/>
  <c r="N347" i="2" a="1"/>
  <c r="N347" i="2" s="1"/>
  <c r="N348" i="2" a="1"/>
  <c r="N348" i="2" s="1"/>
  <c r="N349" i="2" a="1"/>
  <c r="N349" i="2" s="1"/>
  <c r="N350" i="2" a="1"/>
  <c r="N350" i="2" s="1"/>
  <c r="N351" i="2" a="1"/>
  <c r="N351" i="2" s="1"/>
  <c r="N352" i="2" a="1"/>
  <c r="N352" i="2" s="1"/>
  <c r="N353" i="2" a="1"/>
  <c r="N353" i="2" s="1"/>
  <c r="N354" i="2" a="1"/>
  <c r="N354" i="2" s="1"/>
  <c r="N355" i="2" a="1"/>
  <c r="N355" i="2" s="1"/>
  <c r="N356" i="2" a="1"/>
  <c r="N356" i="2" s="1"/>
  <c r="N357" i="2" a="1"/>
  <c r="N357" i="2" s="1"/>
  <c r="N358" i="2" a="1"/>
  <c r="N358" i="2" s="1"/>
  <c r="N359" i="2" a="1"/>
  <c r="N359" i="2" s="1"/>
  <c r="N360" i="2" a="1"/>
  <c r="N360" i="2" s="1"/>
  <c r="N361" i="2" a="1"/>
  <c r="N361" i="2" s="1"/>
  <c r="N362" i="2" a="1"/>
  <c r="N362" i="2" s="1"/>
  <c r="N363" i="2" a="1"/>
  <c r="N363" i="2" s="1"/>
  <c r="N364" i="2" a="1"/>
  <c r="N364" i="2" s="1"/>
  <c r="N365" i="2" a="1"/>
  <c r="N365" i="2" s="1"/>
  <c r="N366" i="2" a="1"/>
  <c r="N366" i="2" s="1"/>
  <c r="N367" i="2" a="1"/>
  <c r="N367" i="2" s="1"/>
  <c r="N368" i="2" a="1"/>
  <c r="N368" i="2" s="1"/>
  <c r="N369" i="2" a="1"/>
  <c r="N369" i="2" s="1"/>
  <c r="N370" i="2" a="1"/>
  <c r="N370" i="2" s="1"/>
  <c r="N371" i="2" a="1"/>
  <c r="N371" i="2" s="1"/>
  <c r="N372" i="2" a="1"/>
  <c r="N372" i="2" s="1"/>
  <c r="N373" i="2" a="1"/>
  <c r="N373" i="2" s="1"/>
  <c r="N374" i="2" a="1"/>
  <c r="N374" i="2" s="1"/>
  <c r="N375" i="2" a="1"/>
  <c r="N375" i="2" s="1"/>
  <c r="N376" i="2" a="1"/>
  <c r="N376" i="2" s="1"/>
  <c r="N377" i="2" a="1"/>
  <c r="N377" i="2" s="1"/>
  <c r="N378" i="2" a="1"/>
  <c r="N378" i="2" s="1"/>
  <c r="N379" i="2" a="1"/>
  <c r="N379" i="2" s="1"/>
  <c r="N380" i="2" a="1"/>
  <c r="N380" i="2" s="1"/>
  <c r="N381" i="2" a="1"/>
  <c r="N381" i="2" s="1"/>
  <c r="N382" i="2" a="1"/>
  <c r="N382" i="2" s="1"/>
  <c r="N383" i="2" a="1"/>
  <c r="N383" i="2" s="1"/>
  <c r="N384" i="2" a="1"/>
  <c r="N384" i="2" s="1"/>
  <c r="N385" i="2" a="1"/>
  <c r="N385" i="2" s="1"/>
  <c r="N386" i="2" a="1"/>
  <c r="N386" i="2" s="1"/>
  <c r="N387" i="2" a="1"/>
  <c r="N387" i="2" s="1"/>
  <c r="N388" i="2" a="1"/>
  <c r="N388" i="2" s="1"/>
  <c r="N389" i="2" a="1"/>
  <c r="N389" i="2" s="1"/>
  <c r="N390" i="2" a="1"/>
  <c r="N390" i="2" s="1"/>
  <c r="N391" i="2" a="1"/>
  <c r="N391" i="2" s="1"/>
  <c r="N392" i="2" a="1"/>
  <c r="N392" i="2" s="1"/>
  <c r="N393" i="2" a="1"/>
  <c r="N393" i="2" s="1"/>
  <c r="N394" i="2" a="1"/>
  <c r="N394" i="2" s="1"/>
  <c r="N395" i="2" a="1"/>
  <c r="N395" i="2" s="1"/>
  <c r="N396" i="2" a="1"/>
  <c r="N396" i="2" s="1"/>
  <c r="N397" i="2" a="1"/>
  <c r="N397" i="2" s="1"/>
  <c r="N398" i="2" a="1"/>
  <c r="N398" i="2" s="1"/>
  <c r="N399" i="2" a="1"/>
  <c r="N399" i="2" s="1"/>
  <c r="N400" i="2" a="1"/>
  <c r="N400" i="2" s="1"/>
  <c r="N401" i="2" a="1"/>
  <c r="N401" i="2" s="1"/>
  <c r="N402" i="2" a="1"/>
  <c r="N402" i="2" s="1"/>
  <c r="N403" i="2" a="1"/>
  <c r="N403" i="2" s="1"/>
  <c r="N404" i="2" a="1"/>
  <c r="N404" i="2" s="1"/>
  <c r="N405" i="2" a="1"/>
  <c r="N405" i="2" s="1"/>
  <c r="N406" i="2" a="1"/>
  <c r="N406" i="2" s="1"/>
  <c r="N407" i="2" a="1"/>
  <c r="N407" i="2" s="1"/>
  <c r="N408" i="2" a="1"/>
  <c r="N408" i="2" s="1"/>
  <c r="N409" i="2" a="1"/>
  <c r="N409" i="2" s="1"/>
  <c r="N410" i="2" a="1"/>
  <c r="N410" i="2" s="1"/>
  <c r="N411" i="2" a="1"/>
  <c r="N411" i="2" s="1"/>
  <c r="N412" i="2" a="1"/>
  <c r="N412" i="2" s="1"/>
  <c r="N413" i="2" a="1"/>
  <c r="N413" i="2" s="1"/>
  <c r="N414" i="2" a="1"/>
  <c r="N414" i="2" s="1"/>
  <c r="N415" i="2" a="1"/>
  <c r="N415" i="2" s="1"/>
  <c r="N416" i="2" a="1"/>
  <c r="N416" i="2" s="1"/>
  <c r="N417" i="2" a="1"/>
  <c r="N417" i="2" s="1"/>
  <c r="N418" i="2" a="1"/>
  <c r="N418" i="2" s="1"/>
  <c r="N419" i="2" a="1"/>
  <c r="N419" i="2" s="1"/>
  <c r="N420" i="2" a="1"/>
  <c r="N420" i="2" s="1"/>
  <c r="N421" i="2" a="1"/>
  <c r="N421" i="2" s="1"/>
  <c r="N422" i="2" a="1"/>
  <c r="N422" i="2" s="1"/>
  <c r="N423" i="2" a="1"/>
  <c r="N423" i="2" s="1"/>
  <c r="N424" i="2" a="1"/>
  <c r="N424" i="2" s="1"/>
  <c r="N425" i="2" a="1"/>
  <c r="N425" i="2" s="1"/>
  <c r="N426" i="2" a="1"/>
  <c r="N426" i="2" s="1"/>
  <c r="N427" i="2" a="1"/>
  <c r="N427" i="2" s="1"/>
  <c r="N428" i="2" a="1"/>
  <c r="N428" i="2" s="1"/>
  <c r="N429" i="2" a="1"/>
  <c r="N429" i="2" s="1"/>
  <c r="N430" i="2" a="1"/>
  <c r="N430" i="2" s="1"/>
  <c r="N431" i="2" a="1"/>
  <c r="N431" i="2" s="1"/>
  <c r="N432" i="2" a="1"/>
  <c r="N432" i="2" s="1"/>
  <c r="N433" i="2" a="1"/>
  <c r="N433" i="2" s="1"/>
  <c r="N434" i="2" a="1"/>
  <c r="N434" i="2" s="1"/>
  <c r="N435" i="2" a="1"/>
  <c r="N435" i="2" s="1"/>
  <c r="N436" i="2" a="1"/>
  <c r="N436" i="2" s="1"/>
  <c r="N437" i="2" a="1"/>
  <c r="N437" i="2" s="1"/>
  <c r="N438" i="2" a="1"/>
  <c r="N438" i="2" s="1"/>
  <c r="N439" i="2" a="1"/>
  <c r="N439" i="2" s="1"/>
  <c r="N440" i="2" a="1"/>
  <c r="N440" i="2" s="1"/>
  <c r="N441" i="2" a="1"/>
  <c r="N441" i="2" s="1"/>
  <c r="N442" i="2" a="1"/>
  <c r="N442" i="2" s="1"/>
  <c r="N443" i="2" a="1"/>
  <c r="N443" i="2" s="1"/>
  <c r="N444" i="2" a="1"/>
  <c r="N444" i="2" s="1"/>
  <c r="N445" i="2" a="1"/>
  <c r="N445" i="2" s="1"/>
  <c r="N446" i="2" a="1"/>
  <c r="N446" i="2" s="1"/>
  <c r="N447" i="2" a="1"/>
  <c r="N447" i="2" s="1"/>
  <c r="N448" i="2" a="1"/>
  <c r="N448" i="2" s="1"/>
  <c r="N449" i="2" a="1"/>
  <c r="N449" i="2" s="1"/>
  <c r="N450" i="2" a="1"/>
  <c r="N450" i="2" s="1"/>
  <c r="N451" i="2" a="1"/>
  <c r="N451" i="2" s="1"/>
  <c r="N452" i="2" a="1"/>
  <c r="N452" i="2" s="1"/>
  <c r="N453" i="2" a="1"/>
  <c r="N453" i="2" s="1"/>
  <c r="N454" i="2" a="1"/>
  <c r="N454" i="2" s="1"/>
  <c r="N455" i="2" a="1"/>
  <c r="N455" i="2" s="1"/>
  <c r="N456" i="2" a="1"/>
  <c r="N456" i="2" s="1"/>
  <c r="N457" i="2" a="1"/>
  <c r="N457" i="2" s="1"/>
  <c r="N458" i="2" a="1"/>
  <c r="N458" i="2" s="1"/>
  <c r="N459" i="2" a="1"/>
  <c r="N459" i="2" s="1"/>
  <c r="N460" i="2" a="1"/>
  <c r="N460" i="2" s="1"/>
  <c r="N461" i="2" a="1"/>
  <c r="N461" i="2" s="1"/>
  <c r="N462" i="2" a="1"/>
  <c r="N462" i="2" s="1"/>
  <c r="N463" i="2" a="1"/>
  <c r="N463" i="2" s="1"/>
  <c r="N464" i="2" a="1"/>
  <c r="N464" i="2" s="1"/>
  <c r="N465" i="2" a="1"/>
  <c r="N465" i="2" s="1"/>
  <c r="N466" i="2" a="1"/>
  <c r="N466" i="2" s="1"/>
  <c r="N467" i="2" a="1"/>
  <c r="N467" i="2" s="1"/>
  <c r="N468" i="2" a="1"/>
  <c r="N468" i="2" s="1"/>
  <c r="N469" i="2" a="1"/>
  <c r="N469" i="2" s="1"/>
  <c r="N470" i="2" a="1"/>
  <c r="N470" i="2" s="1"/>
  <c r="N471" i="2" a="1"/>
  <c r="N471" i="2" s="1"/>
  <c r="N472" i="2" a="1"/>
  <c r="N472" i="2" s="1"/>
  <c r="N473" i="2" a="1"/>
  <c r="N473" i="2" s="1"/>
  <c r="N474" i="2" a="1"/>
  <c r="N474" i="2" s="1"/>
  <c r="N475" i="2" a="1"/>
  <c r="N475" i="2" s="1"/>
  <c r="N476" i="2" a="1"/>
  <c r="N476" i="2" s="1"/>
  <c r="N477" i="2" a="1"/>
  <c r="N477" i="2" s="1"/>
  <c r="N478" i="2" a="1"/>
  <c r="N478" i="2" s="1"/>
  <c r="N479" i="2" a="1"/>
  <c r="N479" i="2" s="1"/>
  <c r="N480" i="2" a="1"/>
  <c r="N480" i="2" s="1"/>
  <c r="N481" i="2" a="1"/>
  <c r="N481" i="2" s="1"/>
  <c r="N482" i="2" a="1"/>
  <c r="N482" i="2" s="1"/>
  <c r="N483" i="2" a="1"/>
  <c r="N483" i="2" s="1"/>
  <c r="N484" i="2" a="1"/>
  <c r="N484" i="2" s="1"/>
  <c r="N485" i="2" a="1"/>
  <c r="N485" i="2" s="1"/>
  <c r="N486" i="2" a="1"/>
  <c r="N486" i="2" s="1"/>
  <c r="N487" i="2" a="1"/>
  <c r="N487" i="2" s="1"/>
  <c r="N488" i="2" a="1"/>
  <c r="N488" i="2" s="1"/>
  <c r="N489" i="2" a="1"/>
  <c r="N489" i="2" s="1"/>
  <c r="N490" i="2" a="1"/>
  <c r="N490" i="2" s="1"/>
  <c r="N491" i="2" a="1"/>
  <c r="N491" i="2" s="1"/>
  <c r="N492" i="2" a="1"/>
  <c r="N492" i="2" s="1"/>
  <c r="N493" i="2" a="1"/>
  <c r="N493" i="2" s="1"/>
  <c r="N494" i="2" a="1"/>
  <c r="N494" i="2" s="1"/>
  <c r="N495" i="2" a="1"/>
  <c r="N495" i="2" s="1"/>
  <c r="N496" i="2" a="1"/>
  <c r="N496" i="2" s="1"/>
  <c r="N497" i="2" a="1"/>
  <c r="N497" i="2" s="1"/>
  <c r="N498" i="2" a="1"/>
  <c r="N498" i="2" s="1"/>
  <c r="N499" i="2" a="1"/>
  <c r="N499" i="2" s="1"/>
  <c r="N500" i="2" a="1"/>
  <c r="N500" i="2" s="1"/>
  <c r="N501" i="2" a="1"/>
  <c r="N501" i="2" s="1"/>
  <c r="N502" i="2" a="1"/>
  <c r="N502" i="2" s="1"/>
  <c r="N503" i="2" a="1"/>
  <c r="N503" i="2" s="1"/>
  <c r="N504" i="2" a="1"/>
  <c r="N504" i="2" s="1"/>
  <c r="N505" i="2" a="1"/>
  <c r="N505" i="2" s="1"/>
  <c r="N506" i="2" a="1"/>
  <c r="N506" i="2" s="1"/>
  <c r="N507" i="2" a="1"/>
  <c r="N507" i="2" s="1"/>
  <c r="N508" i="2" a="1"/>
  <c r="N508" i="2" s="1"/>
  <c r="N509" i="2" a="1"/>
  <c r="N509" i="2" s="1"/>
  <c r="N510" i="2" a="1"/>
  <c r="N510" i="2" s="1"/>
  <c r="N511" i="2" a="1"/>
  <c r="N511" i="2" s="1"/>
  <c r="N512" i="2" a="1"/>
  <c r="N512" i="2" s="1"/>
  <c r="N513" i="2" a="1"/>
  <c r="N513" i="2" s="1"/>
  <c r="N514" i="2" a="1"/>
  <c r="N514" i="2" s="1"/>
  <c r="N515" i="2" a="1"/>
  <c r="N515" i="2" s="1"/>
  <c r="N516" i="2" a="1"/>
  <c r="N516" i="2" s="1"/>
  <c r="N517" i="2" a="1"/>
  <c r="N517" i="2" s="1"/>
  <c r="N518" i="2" a="1"/>
  <c r="N518" i="2" s="1"/>
  <c r="N519" i="2" a="1"/>
  <c r="N519" i="2" s="1"/>
  <c r="N520" i="2" a="1"/>
  <c r="N520" i="2" s="1"/>
  <c r="N521" i="2" a="1"/>
  <c r="N521" i="2" s="1"/>
  <c r="N522" i="2" a="1"/>
  <c r="N522" i="2" s="1"/>
  <c r="N523" i="2" a="1"/>
  <c r="N523" i="2" s="1"/>
  <c r="N524" i="2" a="1"/>
  <c r="N524" i="2" s="1"/>
  <c r="N525" i="2" a="1"/>
  <c r="N525" i="2" s="1"/>
  <c r="N526" i="2" a="1"/>
  <c r="N526" i="2" s="1"/>
  <c r="N527" i="2" a="1"/>
  <c r="N527" i="2" s="1"/>
  <c r="N528" i="2" a="1"/>
  <c r="N528" i="2" s="1"/>
  <c r="N529" i="2" a="1"/>
  <c r="N529" i="2" s="1"/>
  <c r="N530" i="2" a="1"/>
  <c r="N530" i="2" s="1"/>
  <c r="N531" i="2" a="1"/>
  <c r="N531" i="2" s="1"/>
  <c r="N532" i="2" a="1"/>
  <c r="N532" i="2" s="1"/>
  <c r="N533" i="2" a="1"/>
  <c r="N533" i="2" s="1"/>
  <c r="N534" i="2" a="1"/>
  <c r="N534" i="2" s="1"/>
  <c r="N535" i="2" a="1"/>
  <c r="N535" i="2" s="1"/>
  <c r="N536" i="2" a="1"/>
  <c r="N536" i="2" s="1"/>
  <c r="N537" i="2" a="1"/>
  <c r="N537" i="2" s="1"/>
  <c r="N538" i="2" a="1"/>
  <c r="N538" i="2" s="1"/>
  <c r="N539" i="2" a="1"/>
  <c r="N539" i="2" s="1"/>
  <c r="N540" i="2" a="1"/>
  <c r="N540" i="2" s="1"/>
  <c r="N541" i="2" a="1"/>
  <c r="N541" i="2" s="1"/>
  <c r="N542" i="2" a="1"/>
  <c r="N542" i="2" s="1"/>
  <c r="N543" i="2" a="1"/>
  <c r="N543" i="2" s="1"/>
  <c r="N544" i="2" a="1"/>
  <c r="N544" i="2" s="1"/>
  <c r="N545" i="2" a="1"/>
  <c r="N545" i="2" s="1"/>
  <c r="N546" i="2" a="1"/>
  <c r="N546" i="2" s="1"/>
  <c r="N547" i="2" a="1"/>
  <c r="N547" i="2" s="1"/>
  <c r="N548" i="2" a="1"/>
  <c r="N548" i="2" s="1"/>
  <c r="N549" i="2" a="1"/>
  <c r="N549" i="2" s="1"/>
  <c r="N550" i="2" a="1"/>
  <c r="N550" i="2" s="1"/>
  <c r="N551" i="2" a="1"/>
  <c r="N551" i="2" s="1"/>
  <c r="N552" i="2" a="1"/>
  <c r="N552" i="2" s="1"/>
  <c r="N553" i="2" a="1"/>
  <c r="N553" i="2" s="1"/>
  <c r="N554" i="2" a="1"/>
  <c r="N554" i="2" s="1"/>
  <c r="N555" i="2" a="1"/>
  <c r="N555" i="2" s="1"/>
  <c r="N556" i="2" a="1"/>
  <c r="N556" i="2" s="1"/>
  <c r="N557" i="2" a="1"/>
  <c r="N557" i="2" s="1"/>
  <c r="N558" i="2" a="1"/>
  <c r="N558" i="2" s="1"/>
  <c r="N559" i="2" a="1"/>
  <c r="N559" i="2" s="1"/>
  <c r="N560" i="2" a="1"/>
  <c r="N560" i="2" s="1"/>
  <c r="N561" i="2" a="1"/>
  <c r="N561" i="2" s="1"/>
  <c r="N562" i="2" a="1"/>
  <c r="N562" i="2" s="1"/>
  <c r="N563" i="2" a="1"/>
  <c r="N563" i="2" s="1"/>
  <c r="N564" i="2" a="1"/>
  <c r="N564" i="2" s="1"/>
  <c r="N565" i="2" a="1"/>
  <c r="N565" i="2" s="1"/>
  <c r="N566" i="2" a="1"/>
  <c r="N566" i="2" s="1"/>
  <c r="N567" i="2" a="1"/>
  <c r="N567" i="2" s="1"/>
  <c r="N568" i="2" a="1"/>
  <c r="N568" i="2" s="1"/>
  <c r="N569" i="2" a="1"/>
  <c r="N569" i="2" s="1"/>
  <c r="N570" i="2" a="1"/>
  <c r="N570" i="2" s="1"/>
  <c r="N571" i="2" a="1"/>
  <c r="N571" i="2" s="1"/>
  <c r="N572" i="2" a="1"/>
  <c r="N572" i="2" s="1"/>
  <c r="N573" i="2" a="1"/>
  <c r="N573" i="2" s="1"/>
  <c r="N574" i="2" a="1"/>
  <c r="N574" i="2" s="1"/>
  <c r="N575" i="2" a="1"/>
  <c r="N575" i="2" s="1"/>
  <c r="N576" i="2" a="1"/>
  <c r="N576" i="2" s="1"/>
  <c r="N577" i="2" a="1"/>
  <c r="N577" i="2" s="1"/>
  <c r="N578" i="2" a="1"/>
  <c r="N578" i="2" s="1"/>
  <c r="N579" i="2" a="1"/>
  <c r="N579" i="2" s="1"/>
  <c r="N580" i="2" a="1"/>
  <c r="N580" i="2" s="1"/>
  <c r="N581" i="2" a="1"/>
  <c r="N581" i="2" s="1"/>
  <c r="N582" i="2" a="1"/>
  <c r="N582" i="2" s="1"/>
  <c r="N583" i="2" a="1"/>
  <c r="N583" i="2" s="1"/>
  <c r="N584" i="2" a="1"/>
  <c r="N584" i="2" s="1"/>
  <c r="N585" i="2" a="1"/>
  <c r="N585" i="2" s="1"/>
  <c r="N586" i="2" a="1"/>
  <c r="N586" i="2" s="1"/>
  <c r="N587" i="2" a="1"/>
  <c r="N587" i="2" s="1"/>
  <c r="N588" i="2" a="1"/>
  <c r="N588" i="2" s="1"/>
  <c r="N589" i="2" a="1"/>
  <c r="N589" i="2" s="1"/>
  <c r="N590" i="2" a="1"/>
  <c r="N590" i="2" s="1"/>
  <c r="N591" i="2" a="1"/>
  <c r="N591" i="2" s="1"/>
  <c r="N592" i="2" a="1"/>
  <c r="N592" i="2" s="1"/>
  <c r="N593" i="2" a="1"/>
  <c r="N593" i="2" s="1"/>
  <c r="N594" i="2" a="1"/>
  <c r="N594" i="2" s="1"/>
  <c r="N595" i="2" a="1"/>
  <c r="N595" i="2" s="1"/>
  <c r="N596" i="2" a="1"/>
  <c r="N596" i="2" s="1"/>
  <c r="N597" i="2" a="1"/>
  <c r="N597" i="2" s="1"/>
  <c r="N598" i="2" a="1"/>
  <c r="N598" i="2" s="1"/>
  <c r="N599" i="2" a="1"/>
  <c r="N599" i="2" s="1"/>
  <c r="N600" i="2" a="1"/>
  <c r="N600" i="2" s="1"/>
  <c r="N601" i="2" a="1"/>
  <c r="N601" i="2" s="1"/>
  <c r="N602" i="2" a="1"/>
  <c r="N602" i="2" s="1"/>
  <c r="N603" i="2" a="1"/>
  <c r="N603" i="2" s="1"/>
  <c r="N604" i="2" a="1"/>
  <c r="N604" i="2" s="1"/>
  <c r="N605" i="2" a="1"/>
  <c r="N605" i="2" s="1"/>
  <c r="N606" i="2" a="1"/>
  <c r="N606" i="2" s="1"/>
  <c r="N607" i="2" a="1"/>
  <c r="N607" i="2" s="1"/>
  <c r="N608" i="2" a="1"/>
  <c r="N608" i="2" s="1"/>
  <c r="N609" i="2" a="1"/>
  <c r="N609" i="2" s="1"/>
  <c r="N610" i="2" a="1"/>
  <c r="N610" i="2" s="1"/>
  <c r="N611" i="2" a="1"/>
  <c r="N611" i="2" s="1"/>
  <c r="N612" i="2" a="1"/>
  <c r="N612" i="2" s="1"/>
  <c r="N613" i="2" a="1"/>
  <c r="N613" i="2" s="1"/>
  <c r="N614" i="2" a="1"/>
  <c r="N614" i="2" s="1"/>
  <c r="N615" i="2" a="1"/>
  <c r="N615" i="2" s="1"/>
  <c r="N616" i="2" a="1"/>
  <c r="N616" i="2" s="1"/>
  <c r="N617" i="2" a="1"/>
  <c r="N617" i="2" s="1"/>
  <c r="N618" i="2" a="1"/>
  <c r="N618" i="2" s="1"/>
  <c r="N619" i="2" a="1"/>
  <c r="N619" i="2" s="1"/>
  <c r="N620" i="2" a="1"/>
  <c r="N620" i="2" s="1"/>
  <c r="N621" i="2" a="1"/>
  <c r="N621" i="2" s="1"/>
  <c r="N622" i="2" a="1"/>
  <c r="N622" i="2" s="1"/>
  <c r="N623" i="2" a="1"/>
  <c r="N623" i="2" s="1"/>
  <c r="N624" i="2" a="1"/>
  <c r="N624" i="2" s="1"/>
  <c r="N625" i="2" a="1"/>
  <c r="N625" i="2" s="1"/>
  <c r="N626" i="2" a="1"/>
  <c r="N626" i="2" s="1"/>
  <c r="N627" i="2" a="1"/>
  <c r="N627" i="2" s="1"/>
  <c r="N628" i="2" a="1"/>
  <c r="N628" i="2" s="1"/>
  <c r="N629" i="2" a="1"/>
  <c r="N629" i="2" s="1"/>
  <c r="N630" i="2" a="1"/>
  <c r="N630" i="2" s="1"/>
  <c r="N631" i="2" a="1"/>
  <c r="N631" i="2" s="1"/>
  <c r="N632" i="2" a="1"/>
  <c r="N632" i="2" s="1"/>
  <c r="N633" i="2" a="1"/>
  <c r="N633" i="2" s="1"/>
  <c r="N634" i="2" a="1"/>
  <c r="N634" i="2" s="1"/>
  <c r="N635" i="2" a="1"/>
  <c r="N635" i="2" s="1"/>
  <c r="N636" i="2" a="1"/>
  <c r="N636" i="2" s="1"/>
  <c r="N637" i="2" a="1"/>
  <c r="N637" i="2" s="1"/>
  <c r="N638" i="2" a="1"/>
  <c r="N638" i="2" s="1"/>
  <c r="N639" i="2" a="1"/>
  <c r="N639" i="2" s="1"/>
  <c r="N640" i="2" a="1"/>
  <c r="N640" i="2" s="1"/>
  <c r="N641" i="2" a="1"/>
  <c r="N641" i="2" s="1"/>
  <c r="N642" i="2" a="1"/>
  <c r="N642" i="2" s="1"/>
  <c r="N643" i="2" a="1"/>
  <c r="N643" i="2" s="1"/>
  <c r="N644" i="2" a="1"/>
  <c r="N644" i="2" s="1"/>
  <c r="N645" i="2" a="1"/>
  <c r="N645" i="2" s="1"/>
  <c r="N646" i="2" a="1"/>
  <c r="N646" i="2" s="1"/>
  <c r="N647" i="2" a="1"/>
  <c r="N647" i="2" s="1"/>
  <c r="N648" i="2" a="1"/>
  <c r="N648" i="2" s="1"/>
  <c r="N649" i="2" a="1"/>
  <c r="N649" i="2" s="1"/>
  <c r="N650" i="2" a="1"/>
  <c r="N650" i="2" s="1"/>
  <c r="N651" i="2" a="1"/>
  <c r="N651" i="2" s="1"/>
  <c r="N652" i="2" a="1"/>
  <c r="N652" i="2" s="1"/>
  <c r="N653" i="2" a="1"/>
  <c r="N653" i="2" s="1"/>
  <c r="N654" i="2" a="1"/>
  <c r="N654" i="2" s="1"/>
  <c r="N655" i="2" a="1"/>
  <c r="N655" i="2" s="1"/>
  <c r="N656" i="2" a="1"/>
  <c r="N656" i="2" s="1"/>
  <c r="N657" i="2" a="1"/>
  <c r="N657" i="2" s="1"/>
  <c r="N658" i="2" a="1"/>
  <c r="N658" i="2" s="1"/>
  <c r="N659" i="2" a="1"/>
  <c r="N659" i="2" s="1"/>
  <c r="N660" i="2" a="1"/>
  <c r="N660" i="2" s="1"/>
  <c r="N661" i="2" a="1"/>
  <c r="N661" i="2" s="1"/>
  <c r="N662" i="2" a="1"/>
  <c r="N662" i="2" s="1"/>
  <c r="N663" i="2" a="1"/>
  <c r="N663" i="2" s="1"/>
  <c r="N664" i="2" a="1"/>
  <c r="N664" i="2" s="1"/>
  <c r="N665" i="2" a="1"/>
  <c r="N665" i="2" s="1"/>
  <c r="N666" i="2" a="1"/>
  <c r="N666" i="2" s="1"/>
  <c r="N667" i="2" a="1"/>
  <c r="N667" i="2" s="1"/>
  <c r="N668" i="2" a="1"/>
  <c r="N668" i="2" s="1"/>
  <c r="N669" i="2" a="1"/>
  <c r="N669" i="2" s="1"/>
  <c r="N670" i="2" a="1"/>
  <c r="N670" i="2" s="1"/>
  <c r="N671" i="2" a="1"/>
  <c r="N671" i="2" s="1"/>
  <c r="N672" i="2" a="1"/>
  <c r="N672" i="2" s="1"/>
  <c r="N673" i="2" a="1"/>
  <c r="N673" i="2" s="1"/>
  <c r="N674" i="2" a="1"/>
  <c r="N674" i="2" s="1"/>
  <c r="N675" i="2" a="1"/>
  <c r="N675" i="2" s="1"/>
  <c r="N676" i="2" a="1"/>
  <c r="N676" i="2" s="1"/>
  <c r="N677" i="2" a="1"/>
  <c r="N677" i="2" s="1"/>
  <c r="N678" i="2" a="1"/>
  <c r="N678" i="2" s="1"/>
  <c r="N679" i="2" a="1"/>
  <c r="N679" i="2" s="1"/>
  <c r="N680" i="2" a="1"/>
  <c r="N680" i="2" s="1"/>
  <c r="N681" i="2" a="1"/>
  <c r="N681" i="2" s="1"/>
  <c r="N682" i="2" a="1"/>
  <c r="N682" i="2" s="1"/>
  <c r="N683" i="2" a="1"/>
  <c r="N683" i="2" s="1"/>
  <c r="N684" i="2" a="1"/>
  <c r="N684" i="2" s="1"/>
  <c r="N685" i="2" a="1"/>
  <c r="N685" i="2" s="1"/>
  <c r="N686" i="2" a="1"/>
  <c r="N686" i="2" s="1"/>
  <c r="N687" i="2" a="1"/>
  <c r="N687" i="2" s="1"/>
  <c r="N688" i="2" a="1"/>
  <c r="N688" i="2" s="1"/>
  <c r="N689" i="2" a="1"/>
  <c r="N689" i="2" s="1"/>
  <c r="N690" i="2" a="1"/>
  <c r="N690" i="2" s="1"/>
  <c r="N691" i="2" a="1"/>
  <c r="N691" i="2" s="1"/>
  <c r="N692" i="2" a="1"/>
  <c r="N692" i="2" s="1"/>
  <c r="N693" i="2" a="1"/>
  <c r="N693" i="2" s="1"/>
  <c r="N694" i="2" a="1"/>
  <c r="N694" i="2" s="1"/>
  <c r="N695" i="2" a="1"/>
  <c r="N695" i="2" s="1"/>
  <c r="N696" i="2" a="1"/>
  <c r="N696" i="2" s="1"/>
  <c r="N697" i="2" a="1"/>
  <c r="N697" i="2" s="1"/>
  <c r="N698" i="2" a="1"/>
  <c r="N698" i="2" s="1"/>
  <c r="N699" i="2" a="1"/>
  <c r="N699" i="2" s="1"/>
  <c r="N700" i="2" a="1"/>
  <c r="N700" i="2" s="1"/>
  <c r="N701" i="2" a="1"/>
  <c r="N701" i="2" s="1"/>
  <c r="N702" i="2" a="1"/>
  <c r="N702" i="2" s="1"/>
  <c r="N703" i="2" a="1"/>
  <c r="N703" i="2" s="1"/>
  <c r="N704" i="2" a="1"/>
  <c r="N704" i="2" s="1"/>
  <c r="N705" i="2" a="1"/>
  <c r="N705" i="2" s="1"/>
  <c r="N706" i="2" a="1"/>
  <c r="N706" i="2" s="1"/>
  <c r="N707" i="2" a="1"/>
  <c r="N707" i="2" s="1"/>
  <c r="N708" i="2" a="1"/>
  <c r="N708" i="2" s="1"/>
  <c r="N709" i="2" a="1"/>
  <c r="N709" i="2" s="1"/>
  <c r="N710" i="2" a="1"/>
  <c r="N710" i="2" s="1"/>
  <c r="N711" i="2" a="1"/>
  <c r="N711" i="2" s="1"/>
  <c r="N712" i="2" a="1"/>
  <c r="N712" i="2" s="1"/>
  <c r="N713" i="2" a="1"/>
  <c r="N713" i="2" s="1"/>
  <c r="N714" i="2" a="1"/>
  <c r="N714" i="2" s="1"/>
  <c r="N715" i="2" a="1"/>
  <c r="N715" i="2" s="1"/>
  <c r="N716" i="2" a="1"/>
  <c r="N716" i="2" s="1"/>
  <c r="N717" i="2" a="1"/>
  <c r="N717" i="2" s="1"/>
  <c r="N718" i="2" a="1"/>
  <c r="N718" i="2" s="1"/>
  <c r="N719" i="2" a="1"/>
  <c r="N719" i="2" s="1"/>
  <c r="N720" i="2" a="1"/>
  <c r="N720" i="2" s="1"/>
  <c r="N721" i="2" a="1"/>
  <c r="N721" i="2" s="1"/>
  <c r="N722" i="2" a="1"/>
  <c r="N722" i="2" s="1"/>
  <c r="N723" i="2" a="1"/>
  <c r="N723" i="2" s="1"/>
  <c r="N724" i="2" a="1"/>
  <c r="N724" i="2" s="1"/>
  <c r="N725" i="2" a="1"/>
  <c r="N725" i="2" s="1"/>
  <c r="N726" i="2" a="1"/>
  <c r="N726" i="2" s="1"/>
  <c r="N727" i="2" a="1"/>
  <c r="N727" i="2" s="1"/>
  <c r="N728" i="2" a="1"/>
  <c r="N728" i="2" s="1"/>
  <c r="N729" i="2" a="1"/>
  <c r="N729" i="2" s="1"/>
  <c r="N730" i="2" a="1"/>
  <c r="N730" i="2" s="1"/>
  <c r="N731" i="2" a="1"/>
  <c r="N731" i="2" s="1"/>
  <c r="N732" i="2" a="1"/>
  <c r="N732" i="2" s="1"/>
  <c r="N733" i="2" a="1"/>
  <c r="N733" i="2" s="1"/>
  <c r="N734" i="2" a="1"/>
  <c r="N734" i="2" s="1"/>
  <c r="N735" i="2" a="1"/>
  <c r="N735" i="2" s="1"/>
  <c r="N736" i="2" a="1"/>
  <c r="N736" i="2" s="1"/>
  <c r="N3" i="2" a="1"/>
  <c r="N3" i="2" s="1"/>
  <c r="N4" i="2" a="1"/>
  <c r="N4" i="2" s="1"/>
  <c r="N6" i="2" a="1"/>
  <c r="N6" i="2" s="1"/>
  <c r="N7" i="2" a="1"/>
  <c r="N7" i="2" s="1"/>
  <c r="N8" i="2" a="1"/>
  <c r="N8" i="2" s="1"/>
  <c r="N9" i="2" a="1"/>
  <c r="N9" i="2" s="1"/>
  <c r="N10" i="2" a="1"/>
  <c r="N10" i="2" s="1"/>
  <c r="N11" i="2" a="1"/>
  <c r="N11" i="2" s="1"/>
  <c r="N12" i="2" a="1"/>
  <c r="N12" i="2" s="1"/>
  <c r="N13" i="2" a="1"/>
  <c r="N13" i="2" s="1"/>
  <c r="N14" i="2" a="1"/>
  <c r="N14" i="2" s="1"/>
  <c r="N15" i="2" a="1"/>
  <c r="N15" i="2" s="1"/>
  <c r="N16" i="2" a="1"/>
  <c r="N16" i="2" s="1"/>
  <c r="N2" i="2" a="1"/>
  <c r="N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SIANPAINT NS" description="Connection to the 'ASIANPAINT NS' query in the workbook." type="5" refreshedVersion="0" background="1">
    <dbPr connection="Provider=Microsoft.Mashup.OleDb.1;Data Source=$Workbook$;Location=&quot;ASIANPAINT NS&quot;;Extended Properties=&quot;&quot;" command="SELECT * FROM [ASIANPAINT NS]"/>
  </connection>
  <connection id="2" xr16:uid="{00000000-0015-0000-FFFF-FFFF01000000}" keepAlive="1" name="Query - DMART NS" description="Connection to the 'DMART NS' query in the workbook." type="5" refreshedVersion="0" background="1">
    <dbPr connection="Provider=Microsoft.Mashup.OleDb.1;Data Source=$Workbook$;Location=&quot;DMART NS&quot;;Extended Properties=&quot;&quot;" command="SELECT * FROM [DMART NS]"/>
  </connection>
  <connection id="3" xr16:uid="{00000000-0015-0000-FFFF-FFFF02000000}" keepAlive="1" name="Query - HINDUNILVR NS" description="Connection to the 'HINDUNILVR NS' query in the workbook." type="5" refreshedVersion="0" background="1">
    <dbPr connection="Provider=Microsoft.Mashup.OleDb.1;Data Source=$Workbook$;Location=&quot;HINDUNILVR NS&quot;;Extended Properties=&quot;&quot;" command="SELECT * FROM [HINDUNILVR NS]"/>
  </connection>
  <connection id="4" xr16:uid="{00000000-0015-0000-FFFF-FFFF03000000}" keepAlive="1" name="Query - Stock Data" description="Connection to the 'Stock Data' query in the workbook." type="5" refreshedVersion="8" background="1" saveData="1">
    <dbPr connection="Provider=Microsoft.Mashup.OleDb.1;Data Source=$Workbook$;Location=&quot;Stock Data&quot;;Extended Properties=&quot;&quot;" command="SELECT * FROM [Stock Data]"/>
  </connection>
  <connection id="5" xr16:uid="{00000000-0015-0000-FFFF-FFFF04000000}" keepAlive="1" name="Query - Stock Data (2)" description="Connection to the 'Stock Data (2)' query in the workbook." type="5" refreshedVersion="8" background="1" saveData="1">
    <dbPr connection="Provider=Microsoft.Mashup.OleDb.1;Data Source=$Workbook$;Location=&quot;Stock Data (2)&quot;;Extended Properties=&quot;&quot;" command="SELECT * FROM [Stock Dat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<sst xmlns="http://schemas.openxmlformats.org/spreadsheetml/2006/main" count="1512" uniqueCount="32">
  <si>
    <t>Date</t>
  </si>
  <si>
    <t>Open</t>
  </si>
  <si>
    <t>High</t>
  </si>
  <si>
    <t>Low</t>
  </si>
  <si>
    <t>Close</t>
  </si>
  <si>
    <t>Adj Close</t>
  </si>
  <si>
    <t>Volume</t>
  </si>
  <si>
    <t>Company</t>
  </si>
  <si>
    <t>ASIAN PAINTS</t>
  </si>
  <si>
    <t>HINDUNILVR</t>
  </si>
  <si>
    <t>DMART</t>
  </si>
  <si>
    <t>DATE</t>
  </si>
  <si>
    <t>Data Validations</t>
  </si>
  <si>
    <t>INDEX AND MATCH MUST BE OF THE SAME LENGTH</t>
  </si>
  <si>
    <t>WHEN THE FORMULA MENTIONS ARRAY GIVE RANGE OF THE COLUMN(S) NOT JUST A SINGLE CELL</t>
  </si>
  <si>
    <t>YOU CAN CHECK FOR MUTLIPLE CRITERIAS IN THE MATCH FUNCTION</t>
  </si>
  <si>
    <t>OPEN</t>
  </si>
  <si>
    <t>CLOSE</t>
  </si>
  <si>
    <t>ALL TIME HIGH</t>
  </si>
  <si>
    <t>ALL TIME LOW</t>
  </si>
  <si>
    <t>HIGH</t>
  </si>
  <si>
    <t>LOW</t>
  </si>
  <si>
    <t xml:space="preserve">PRIMARY COMPANY CHART AND OTHER DETAILS </t>
  </si>
  <si>
    <t xml:space="preserve">Primary Company </t>
  </si>
  <si>
    <t>SecondaryCompany</t>
  </si>
  <si>
    <t>Primary Value List</t>
  </si>
  <si>
    <t>Secondary Value List</t>
  </si>
  <si>
    <t>INSIGHTS</t>
  </si>
  <si>
    <t>Overall DMART has all time highest stock values</t>
  </si>
  <si>
    <t>DMART has better stock closing values, followed by Asian paints and finally Hindustan Unilever</t>
  </si>
  <si>
    <t>Hindustan Unilever has higher value for volumns of stocks , followed by Asian Paints and then DMART</t>
  </si>
  <si>
    <t>DMART's stock price has been on a steady climb, currently exceeding the prices of Hindustan Unilever and Asian Paints. HUL and Asian Paints, however, compensate with higher trading volumes, making them more liquid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</si>
</sst>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5" borderId="1" xfId="0" applyFill="1" applyBorder="1"/>
    <xf numFmtId="0" fontId="0" fillId="0" borderId="0" xfId="0" applyAlignment="1">
      <alignment wrapText="1"/>
    </xf>
    <xf numFmtId="0" fontId="1" fillId="6" borderId="0" xfId="0" applyFont="1" applyFill="1"/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760627647906051E-2"/>
          <c:y val="0.13140166246220539"/>
          <c:w val="0.87827790948084428"/>
          <c:h val="0.61238582961965859"/>
        </c:manualLayout>
      </c:layout>
      <c:lineChart>
        <c:grouping val="standard"/>
        <c:varyColors val="0"/>
        <c:ser>
          <c:idx val="0"/>
          <c:order val="0"/>
          <c:tx>
            <c:strRef>
              <c:f>'DATA ANALYSIS'!$N$1</c:f>
              <c:strCache>
                <c:ptCount val="1"/>
                <c:pt idx="0">
                  <c:v>DMART Open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ANALYSIS'!$M$2:$M$491</c:f>
              <c:numCache>
                <c:formatCode>m/d/yyyy</c:formatCode>
                <c:ptCount val="490"/>
                <c:pt idx="0">
                  <c:v>45105</c:v>
                </c:pt>
                <c:pt idx="1">
                  <c:v>45107</c:v>
                </c:pt>
                <c:pt idx="2">
                  <c:v>45110</c:v>
                </c:pt>
                <c:pt idx="3">
                  <c:v>45111</c:v>
                </c:pt>
                <c:pt idx="4">
                  <c:v>45112</c:v>
                </c:pt>
                <c:pt idx="5">
                  <c:v>45113</c:v>
                </c:pt>
                <c:pt idx="6">
                  <c:v>45114</c:v>
                </c:pt>
                <c:pt idx="7">
                  <c:v>45117</c:v>
                </c:pt>
                <c:pt idx="8">
                  <c:v>45118</c:v>
                </c:pt>
                <c:pt idx="9">
                  <c:v>45119</c:v>
                </c:pt>
                <c:pt idx="10">
                  <c:v>45120</c:v>
                </c:pt>
                <c:pt idx="11">
                  <c:v>45121</c:v>
                </c:pt>
                <c:pt idx="12">
                  <c:v>45124</c:v>
                </c:pt>
                <c:pt idx="13">
                  <c:v>45125</c:v>
                </c:pt>
                <c:pt idx="14">
                  <c:v>45126</c:v>
                </c:pt>
                <c:pt idx="15">
                  <c:v>45127</c:v>
                </c:pt>
                <c:pt idx="16">
                  <c:v>45128</c:v>
                </c:pt>
                <c:pt idx="17">
                  <c:v>45131</c:v>
                </c:pt>
                <c:pt idx="18">
                  <c:v>45132</c:v>
                </c:pt>
                <c:pt idx="19">
                  <c:v>45133</c:v>
                </c:pt>
                <c:pt idx="20">
                  <c:v>45134</c:v>
                </c:pt>
                <c:pt idx="21">
                  <c:v>45135</c:v>
                </c:pt>
                <c:pt idx="22">
                  <c:v>45138</c:v>
                </c:pt>
                <c:pt idx="23">
                  <c:v>45139</c:v>
                </c:pt>
                <c:pt idx="24">
                  <c:v>45140</c:v>
                </c:pt>
                <c:pt idx="25">
                  <c:v>45141</c:v>
                </c:pt>
                <c:pt idx="26">
                  <c:v>45142</c:v>
                </c:pt>
                <c:pt idx="27">
                  <c:v>45145</c:v>
                </c:pt>
                <c:pt idx="28">
                  <c:v>45146</c:v>
                </c:pt>
                <c:pt idx="29">
                  <c:v>45147</c:v>
                </c:pt>
                <c:pt idx="30">
                  <c:v>45148</c:v>
                </c:pt>
                <c:pt idx="31">
                  <c:v>45149</c:v>
                </c:pt>
                <c:pt idx="32">
                  <c:v>45152</c:v>
                </c:pt>
                <c:pt idx="33">
                  <c:v>45154</c:v>
                </c:pt>
                <c:pt idx="34">
                  <c:v>45155</c:v>
                </c:pt>
                <c:pt idx="35">
                  <c:v>45156</c:v>
                </c:pt>
                <c:pt idx="36">
                  <c:v>45159</c:v>
                </c:pt>
                <c:pt idx="37">
                  <c:v>45160</c:v>
                </c:pt>
                <c:pt idx="38">
                  <c:v>45161</c:v>
                </c:pt>
                <c:pt idx="39">
                  <c:v>45162</c:v>
                </c:pt>
                <c:pt idx="40">
                  <c:v>45163</c:v>
                </c:pt>
                <c:pt idx="41">
                  <c:v>45166</c:v>
                </c:pt>
                <c:pt idx="42">
                  <c:v>45167</c:v>
                </c:pt>
                <c:pt idx="43">
                  <c:v>45168</c:v>
                </c:pt>
                <c:pt idx="44">
                  <c:v>45169</c:v>
                </c:pt>
                <c:pt idx="45">
                  <c:v>45170</c:v>
                </c:pt>
                <c:pt idx="46">
                  <c:v>45173</c:v>
                </c:pt>
                <c:pt idx="47">
                  <c:v>45174</c:v>
                </c:pt>
                <c:pt idx="48">
                  <c:v>45175</c:v>
                </c:pt>
                <c:pt idx="49">
                  <c:v>45176</c:v>
                </c:pt>
                <c:pt idx="50">
                  <c:v>45177</c:v>
                </c:pt>
                <c:pt idx="51">
                  <c:v>45180</c:v>
                </c:pt>
                <c:pt idx="52">
                  <c:v>45181</c:v>
                </c:pt>
                <c:pt idx="53">
                  <c:v>45182</c:v>
                </c:pt>
                <c:pt idx="54">
                  <c:v>45183</c:v>
                </c:pt>
                <c:pt idx="55">
                  <c:v>45184</c:v>
                </c:pt>
                <c:pt idx="56">
                  <c:v>45187</c:v>
                </c:pt>
                <c:pt idx="57">
                  <c:v>45189</c:v>
                </c:pt>
                <c:pt idx="58">
                  <c:v>45190</c:v>
                </c:pt>
                <c:pt idx="59">
                  <c:v>45191</c:v>
                </c:pt>
                <c:pt idx="60">
                  <c:v>45194</c:v>
                </c:pt>
                <c:pt idx="61">
                  <c:v>45195</c:v>
                </c:pt>
                <c:pt idx="62">
                  <c:v>45196</c:v>
                </c:pt>
                <c:pt idx="63">
                  <c:v>45197</c:v>
                </c:pt>
                <c:pt idx="64">
                  <c:v>45198</c:v>
                </c:pt>
                <c:pt idx="65">
                  <c:v>45202</c:v>
                </c:pt>
                <c:pt idx="66">
                  <c:v>45203</c:v>
                </c:pt>
                <c:pt idx="67">
                  <c:v>45204</c:v>
                </c:pt>
                <c:pt idx="68">
                  <c:v>45205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45215</c:v>
                </c:pt>
                <c:pt idx="75">
                  <c:v>45216</c:v>
                </c:pt>
                <c:pt idx="76">
                  <c:v>45217</c:v>
                </c:pt>
                <c:pt idx="77">
                  <c:v>45218</c:v>
                </c:pt>
                <c:pt idx="78">
                  <c:v>45219</c:v>
                </c:pt>
                <c:pt idx="79">
                  <c:v>45222</c:v>
                </c:pt>
                <c:pt idx="80">
                  <c:v>45224</c:v>
                </c:pt>
                <c:pt idx="81">
                  <c:v>45225</c:v>
                </c:pt>
                <c:pt idx="82">
                  <c:v>45226</c:v>
                </c:pt>
                <c:pt idx="83">
                  <c:v>45229</c:v>
                </c:pt>
                <c:pt idx="84">
                  <c:v>45230</c:v>
                </c:pt>
                <c:pt idx="85">
                  <c:v>45231</c:v>
                </c:pt>
                <c:pt idx="86">
                  <c:v>45232</c:v>
                </c:pt>
                <c:pt idx="87">
                  <c:v>45233</c:v>
                </c:pt>
                <c:pt idx="88">
                  <c:v>45236</c:v>
                </c:pt>
                <c:pt idx="89">
                  <c:v>45237</c:v>
                </c:pt>
                <c:pt idx="90">
                  <c:v>45238</c:v>
                </c:pt>
                <c:pt idx="91">
                  <c:v>45239</c:v>
                </c:pt>
                <c:pt idx="92">
                  <c:v>45240</c:v>
                </c:pt>
                <c:pt idx="93">
                  <c:v>45243</c:v>
                </c:pt>
                <c:pt idx="94">
                  <c:v>45245</c:v>
                </c:pt>
                <c:pt idx="95">
                  <c:v>45246</c:v>
                </c:pt>
                <c:pt idx="96">
                  <c:v>45247</c:v>
                </c:pt>
                <c:pt idx="97">
                  <c:v>45250</c:v>
                </c:pt>
                <c:pt idx="98">
                  <c:v>45251</c:v>
                </c:pt>
                <c:pt idx="99">
                  <c:v>45252</c:v>
                </c:pt>
                <c:pt idx="100">
                  <c:v>45253</c:v>
                </c:pt>
                <c:pt idx="101">
                  <c:v>45254</c:v>
                </c:pt>
                <c:pt idx="102">
                  <c:v>45258</c:v>
                </c:pt>
                <c:pt idx="103">
                  <c:v>45259</c:v>
                </c:pt>
                <c:pt idx="104">
                  <c:v>45260</c:v>
                </c:pt>
                <c:pt idx="105">
                  <c:v>45261</c:v>
                </c:pt>
                <c:pt idx="106">
                  <c:v>45264</c:v>
                </c:pt>
                <c:pt idx="107">
                  <c:v>45265</c:v>
                </c:pt>
                <c:pt idx="108">
                  <c:v>45266</c:v>
                </c:pt>
                <c:pt idx="109">
                  <c:v>45267</c:v>
                </c:pt>
                <c:pt idx="110">
                  <c:v>45268</c:v>
                </c:pt>
                <c:pt idx="111">
                  <c:v>45271</c:v>
                </c:pt>
                <c:pt idx="112">
                  <c:v>45272</c:v>
                </c:pt>
                <c:pt idx="113">
                  <c:v>45273</c:v>
                </c:pt>
                <c:pt idx="114">
                  <c:v>45274</c:v>
                </c:pt>
                <c:pt idx="115">
                  <c:v>45275</c:v>
                </c:pt>
                <c:pt idx="116">
                  <c:v>45278</c:v>
                </c:pt>
                <c:pt idx="117">
                  <c:v>45279</c:v>
                </c:pt>
                <c:pt idx="118">
                  <c:v>45280</c:v>
                </c:pt>
                <c:pt idx="119">
                  <c:v>45281</c:v>
                </c:pt>
                <c:pt idx="120">
                  <c:v>45282</c:v>
                </c:pt>
                <c:pt idx="121">
                  <c:v>45286</c:v>
                </c:pt>
                <c:pt idx="122">
                  <c:v>45287</c:v>
                </c:pt>
                <c:pt idx="123">
                  <c:v>45288</c:v>
                </c:pt>
                <c:pt idx="124">
                  <c:v>45289</c:v>
                </c:pt>
                <c:pt idx="125">
                  <c:v>45292</c:v>
                </c:pt>
                <c:pt idx="126">
                  <c:v>45293</c:v>
                </c:pt>
                <c:pt idx="127">
                  <c:v>45294</c:v>
                </c:pt>
                <c:pt idx="128">
                  <c:v>45295</c:v>
                </c:pt>
                <c:pt idx="129">
                  <c:v>45296</c:v>
                </c:pt>
                <c:pt idx="130">
                  <c:v>45299</c:v>
                </c:pt>
                <c:pt idx="131">
                  <c:v>45300</c:v>
                </c:pt>
                <c:pt idx="132">
                  <c:v>45301</c:v>
                </c:pt>
                <c:pt idx="133">
                  <c:v>45302</c:v>
                </c:pt>
                <c:pt idx="134">
                  <c:v>45303</c:v>
                </c:pt>
                <c:pt idx="135">
                  <c:v>45306</c:v>
                </c:pt>
                <c:pt idx="136">
                  <c:v>45307</c:v>
                </c:pt>
                <c:pt idx="137">
                  <c:v>45308</c:v>
                </c:pt>
                <c:pt idx="138">
                  <c:v>45309</c:v>
                </c:pt>
                <c:pt idx="139">
                  <c:v>45310</c:v>
                </c:pt>
                <c:pt idx="140">
                  <c:v>45314</c:v>
                </c:pt>
                <c:pt idx="141">
                  <c:v>45315</c:v>
                </c:pt>
                <c:pt idx="142">
                  <c:v>45316</c:v>
                </c:pt>
                <c:pt idx="143">
                  <c:v>45320</c:v>
                </c:pt>
                <c:pt idx="144">
                  <c:v>45321</c:v>
                </c:pt>
                <c:pt idx="145">
                  <c:v>45322</c:v>
                </c:pt>
                <c:pt idx="146">
                  <c:v>45323</c:v>
                </c:pt>
                <c:pt idx="147">
                  <c:v>45324</c:v>
                </c:pt>
                <c:pt idx="148">
                  <c:v>45327</c:v>
                </c:pt>
                <c:pt idx="149">
                  <c:v>45328</c:v>
                </c:pt>
                <c:pt idx="150">
                  <c:v>45329</c:v>
                </c:pt>
                <c:pt idx="151">
                  <c:v>45330</c:v>
                </c:pt>
                <c:pt idx="152">
                  <c:v>45331</c:v>
                </c:pt>
                <c:pt idx="153">
                  <c:v>45334</c:v>
                </c:pt>
                <c:pt idx="154">
                  <c:v>45335</c:v>
                </c:pt>
                <c:pt idx="155">
                  <c:v>45336</c:v>
                </c:pt>
                <c:pt idx="156">
                  <c:v>45337</c:v>
                </c:pt>
                <c:pt idx="157">
                  <c:v>45338</c:v>
                </c:pt>
                <c:pt idx="158">
                  <c:v>45341</c:v>
                </c:pt>
                <c:pt idx="159">
                  <c:v>45342</c:v>
                </c:pt>
                <c:pt idx="160">
                  <c:v>45343</c:v>
                </c:pt>
                <c:pt idx="161">
                  <c:v>45344</c:v>
                </c:pt>
                <c:pt idx="162">
                  <c:v>45345</c:v>
                </c:pt>
                <c:pt idx="163">
                  <c:v>45348</c:v>
                </c:pt>
                <c:pt idx="164">
                  <c:v>45349</c:v>
                </c:pt>
                <c:pt idx="165">
                  <c:v>45350</c:v>
                </c:pt>
                <c:pt idx="166">
                  <c:v>45351</c:v>
                </c:pt>
                <c:pt idx="167">
                  <c:v>45352</c:v>
                </c:pt>
                <c:pt idx="168">
                  <c:v>45355</c:v>
                </c:pt>
                <c:pt idx="169">
                  <c:v>45356</c:v>
                </c:pt>
                <c:pt idx="170">
                  <c:v>45357</c:v>
                </c:pt>
                <c:pt idx="171">
                  <c:v>45358</c:v>
                </c:pt>
                <c:pt idx="172">
                  <c:v>45362</c:v>
                </c:pt>
                <c:pt idx="173">
                  <c:v>45363</c:v>
                </c:pt>
                <c:pt idx="174">
                  <c:v>45364</c:v>
                </c:pt>
                <c:pt idx="175">
                  <c:v>45365</c:v>
                </c:pt>
                <c:pt idx="176">
                  <c:v>45366</c:v>
                </c:pt>
                <c:pt idx="177">
                  <c:v>45369</c:v>
                </c:pt>
                <c:pt idx="178">
                  <c:v>45370</c:v>
                </c:pt>
                <c:pt idx="179">
                  <c:v>45371</c:v>
                </c:pt>
                <c:pt idx="180">
                  <c:v>45372</c:v>
                </c:pt>
                <c:pt idx="181">
                  <c:v>45373</c:v>
                </c:pt>
                <c:pt idx="182">
                  <c:v>45377</c:v>
                </c:pt>
                <c:pt idx="183">
                  <c:v>45378</c:v>
                </c:pt>
                <c:pt idx="184">
                  <c:v>45379</c:v>
                </c:pt>
                <c:pt idx="185">
                  <c:v>45383</c:v>
                </c:pt>
                <c:pt idx="186">
                  <c:v>45384</c:v>
                </c:pt>
                <c:pt idx="187">
                  <c:v>45385</c:v>
                </c:pt>
                <c:pt idx="188">
                  <c:v>45386</c:v>
                </c:pt>
                <c:pt idx="189">
                  <c:v>45387</c:v>
                </c:pt>
                <c:pt idx="190">
                  <c:v>45390</c:v>
                </c:pt>
                <c:pt idx="191">
                  <c:v>45391</c:v>
                </c:pt>
                <c:pt idx="192">
                  <c:v>45392</c:v>
                </c:pt>
                <c:pt idx="193">
                  <c:v>45394</c:v>
                </c:pt>
                <c:pt idx="194">
                  <c:v>45397</c:v>
                </c:pt>
                <c:pt idx="195">
                  <c:v>45398</c:v>
                </c:pt>
                <c:pt idx="196">
                  <c:v>45400</c:v>
                </c:pt>
                <c:pt idx="197">
                  <c:v>45401</c:v>
                </c:pt>
                <c:pt idx="198">
                  <c:v>45404</c:v>
                </c:pt>
                <c:pt idx="199">
                  <c:v>45405</c:v>
                </c:pt>
                <c:pt idx="200">
                  <c:v>45406</c:v>
                </c:pt>
                <c:pt idx="201">
                  <c:v>45407</c:v>
                </c:pt>
                <c:pt idx="202">
                  <c:v>45408</c:v>
                </c:pt>
                <c:pt idx="203">
                  <c:v>45411</c:v>
                </c:pt>
                <c:pt idx="204">
                  <c:v>45412</c:v>
                </c:pt>
                <c:pt idx="205">
                  <c:v>45414</c:v>
                </c:pt>
                <c:pt idx="206">
                  <c:v>45415</c:v>
                </c:pt>
                <c:pt idx="207">
                  <c:v>45418</c:v>
                </c:pt>
                <c:pt idx="208">
                  <c:v>45419</c:v>
                </c:pt>
                <c:pt idx="209">
                  <c:v>45420</c:v>
                </c:pt>
                <c:pt idx="210">
                  <c:v>45421</c:v>
                </c:pt>
                <c:pt idx="211">
                  <c:v>45422</c:v>
                </c:pt>
                <c:pt idx="212">
                  <c:v>45425</c:v>
                </c:pt>
                <c:pt idx="213">
                  <c:v>45426</c:v>
                </c:pt>
                <c:pt idx="214">
                  <c:v>45427</c:v>
                </c:pt>
                <c:pt idx="215">
                  <c:v>45428</c:v>
                </c:pt>
                <c:pt idx="216">
                  <c:v>45429</c:v>
                </c:pt>
                <c:pt idx="217">
                  <c:v>45433</c:v>
                </c:pt>
                <c:pt idx="218">
                  <c:v>45434</c:v>
                </c:pt>
                <c:pt idx="219">
                  <c:v>45435</c:v>
                </c:pt>
                <c:pt idx="220">
                  <c:v>45436</c:v>
                </c:pt>
                <c:pt idx="221">
                  <c:v>45439</c:v>
                </c:pt>
                <c:pt idx="222">
                  <c:v>45440</c:v>
                </c:pt>
                <c:pt idx="223">
                  <c:v>45441</c:v>
                </c:pt>
                <c:pt idx="224">
                  <c:v>45442</c:v>
                </c:pt>
                <c:pt idx="225">
                  <c:v>45443</c:v>
                </c:pt>
                <c:pt idx="226">
                  <c:v>45446</c:v>
                </c:pt>
                <c:pt idx="227">
                  <c:v>45447</c:v>
                </c:pt>
                <c:pt idx="228">
                  <c:v>45448</c:v>
                </c:pt>
                <c:pt idx="229">
                  <c:v>45449</c:v>
                </c:pt>
                <c:pt idx="230">
                  <c:v>45450</c:v>
                </c:pt>
                <c:pt idx="231">
                  <c:v>45453</c:v>
                </c:pt>
                <c:pt idx="232">
                  <c:v>45454</c:v>
                </c:pt>
                <c:pt idx="233">
                  <c:v>45455</c:v>
                </c:pt>
                <c:pt idx="234">
                  <c:v>45456</c:v>
                </c:pt>
                <c:pt idx="235">
                  <c:v>45457</c:v>
                </c:pt>
                <c:pt idx="236">
                  <c:v>45461</c:v>
                </c:pt>
                <c:pt idx="237">
                  <c:v>45462</c:v>
                </c:pt>
                <c:pt idx="238">
                  <c:v>45463</c:v>
                </c:pt>
                <c:pt idx="239">
                  <c:v>45464</c:v>
                </c:pt>
                <c:pt idx="240">
                  <c:v>45467</c:v>
                </c:pt>
                <c:pt idx="241">
                  <c:v>45468</c:v>
                </c:pt>
                <c:pt idx="242">
                  <c:v>45469</c:v>
                </c:pt>
                <c:pt idx="243">
                  <c:v>45470</c:v>
                </c:pt>
                <c:pt idx="244">
                  <c:v>45471</c:v>
                </c:pt>
                <c:pt idx="245">
                  <c:v>45105</c:v>
                </c:pt>
                <c:pt idx="246">
                  <c:v>45107</c:v>
                </c:pt>
                <c:pt idx="247">
                  <c:v>45110</c:v>
                </c:pt>
                <c:pt idx="248">
                  <c:v>45111</c:v>
                </c:pt>
                <c:pt idx="249">
                  <c:v>45112</c:v>
                </c:pt>
                <c:pt idx="250">
                  <c:v>45113</c:v>
                </c:pt>
                <c:pt idx="251">
                  <c:v>45114</c:v>
                </c:pt>
                <c:pt idx="252">
                  <c:v>45117</c:v>
                </c:pt>
                <c:pt idx="253">
                  <c:v>45118</c:v>
                </c:pt>
                <c:pt idx="254">
                  <c:v>45119</c:v>
                </c:pt>
                <c:pt idx="255">
                  <c:v>45120</c:v>
                </c:pt>
                <c:pt idx="256">
                  <c:v>45121</c:v>
                </c:pt>
                <c:pt idx="257">
                  <c:v>45124</c:v>
                </c:pt>
                <c:pt idx="258">
                  <c:v>45125</c:v>
                </c:pt>
                <c:pt idx="259">
                  <c:v>45126</c:v>
                </c:pt>
                <c:pt idx="260">
                  <c:v>45127</c:v>
                </c:pt>
                <c:pt idx="261">
                  <c:v>45128</c:v>
                </c:pt>
                <c:pt idx="262">
                  <c:v>45131</c:v>
                </c:pt>
                <c:pt idx="263">
                  <c:v>45132</c:v>
                </c:pt>
                <c:pt idx="264">
                  <c:v>45133</c:v>
                </c:pt>
                <c:pt idx="265">
                  <c:v>45134</c:v>
                </c:pt>
                <c:pt idx="266">
                  <c:v>45135</c:v>
                </c:pt>
                <c:pt idx="267">
                  <c:v>45138</c:v>
                </c:pt>
                <c:pt idx="268">
                  <c:v>45139</c:v>
                </c:pt>
                <c:pt idx="269">
                  <c:v>45140</c:v>
                </c:pt>
                <c:pt idx="270">
                  <c:v>45141</c:v>
                </c:pt>
                <c:pt idx="271">
                  <c:v>45142</c:v>
                </c:pt>
                <c:pt idx="272">
                  <c:v>45145</c:v>
                </c:pt>
                <c:pt idx="273">
                  <c:v>45146</c:v>
                </c:pt>
                <c:pt idx="274">
                  <c:v>45147</c:v>
                </c:pt>
                <c:pt idx="275">
                  <c:v>45148</c:v>
                </c:pt>
                <c:pt idx="276">
                  <c:v>45149</c:v>
                </c:pt>
                <c:pt idx="277">
                  <c:v>45152</c:v>
                </c:pt>
                <c:pt idx="278">
                  <c:v>45154</c:v>
                </c:pt>
                <c:pt idx="279">
                  <c:v>45155</c:v>
                </c:pt>
                <c:pt idx="280">
                  <c:v>45156</c:v>
                </c:pt>
                <c:pt idx="281">
                  <c:v>45159</c:v>
                </c:pt>
                <c:pt idx="282">
                  <c:v>45160</c:v>
                </c:pt>
                <c:pt idx="283">
                  <c:v>45161</c:v>
                </c:pt>
                <c:pt idx="284">
                  <c:v>45162</c:v>
                </c:pt>
                <c:pt idx="285">
                  <c:v>45163</c:v>
                </c:pt>
                <c:pt idx="286">
                  <c:v>45166</c:v>
                </c:pt>
                <c:pt idx="287">
                  <c:v>45167</c:v>
                </c:pt>
                <c:pt idx="288">
                  <c:v>45168</c:v>
                </c:pt>
                <c:pt idx="289">
                  <c:v>45169</c:v>
                </c:pt>
                <c:pt idx="290">
                  <c:v>45170</c:v>
                </c:pt>
                <c:pt idx="291">
                  <c:v>45173</c:v>
                </c:pt>
                <c:pt idx="292">
                  <c:v>45174</c:v>
                </c:pt>
                <c:pt idx="293">
                  <c:v>45175</c:v>
                </c:pt>
                <c:pt idx="294">
                  <c:v>45176</c:v>
                </c:pt>
                <c:pt idx="295">
                  <c:v>45177</c:v>
                </c:pt>
                <c:pt idx="296">
                  <c:v>45180</c:v>
                </c:pt>
                <c:pt idx="297">
                  <c:v>45181</c:v>
                </c:pt>
                <c:pt idx="298">
                  <c:v>45182</c:v>
                </c:pt>
                <c:pt idx="299">
                  <c:v>45183</c:v>
                </c:pt>
                <c:pt idx="300">
                  <c:v>45184</c:v>
                </c:pt>
                <c:pt idx="301">
                  <c:v>45187</c:v>
                </c:pt>
                <c:pt idx="302">
                  <c:v>45189</c:v>
                </c:pt>
                <c:pt idx="303">
                  <c:v>45190</c:v>
                </c:pt>
                <c:pt idx="304">
                  <c:v>45191</c:v>
                </c:pt>
                <c:pt idx="305">
                  <c:v>45194</c:v>
                </c:pt>
                <c:pt idx="306">
                  <c:v>45195</c:v>
                </c:pt>
                <c:pt idx="307">
                  <c:v>45196</c:v>
                </c:pt>
                <c:pt idx="308">
                  <c:v>45197</c:v>
                </c:pt>
                <c:pt idx="309">
                  <c:v>45198</c:v>
                </c:pt>
                <c:pt idx="310">
                  <c:v>45202</c:v>
                </c:pt>
                <c:pt idx="311">
                  <c:v>45203</c:v>
                </c:pt>
                <c:pt idx="312">
                  <c:v>45204</c:v>
                </c:pt>
                <c:pt idx="313">
                  <c:v>45205</c:v>
                </c:pt>
                <c:pt idx="314">
                  <c:v>45208</c:v>
                </c:pt>
                <c:pt idx="315">
                  <c:v>45209</c:v>
                </c:pt>
                <c:pt idx="316">
                  <c:v>45210</c:v>
                </c:pt>
                <c:pt idx="317">
                  <c:v>45211</c:v>
                </c:pt>
                <c:pt idx="318">
                  <c:v>45212</c:v>
                </c:pt>
                <c:pt idx="319">
                  <c:v>45215</c:v>
                </c:pt>
                <c:pt idx="320">
                  <c:v>45216</c:v>
                </c:pt>
                <c:pt idx="321">
                  <c:v>45217</c:v>
                </c:pt>
                <c:pt idx="322">
                  <c:v>45218</c:v>
                </c:pt>
                <c:pt idx="323">
                  <c:v>45219</c:v>
                </c:pt>
                <c:pt idx="324">
                  <c:v>45222</c:v>
                </c:pt>
                <c:pt idx="325">
                  <c:v>45224</c:v>
                </c:pt>
                <c:pt idx="326">
                  <c:v>45225</c:v>
                </c:pt>
                <c:pt idx="327">
                  <c:v>45226</c:v>
                </c:pt>
                <c:pt idx="328">
                  <c:v>45229</c:v>
                </c:pt>
                <c:pt idx="329">
                  <c:v>45230</c:v>
                </c:pt>
                <c:pt idx="330">
                  <c:v>45231</c:v>
                </c:pt>
                <c:pt idx="331">
                  <c:v>45232</c:v>
                </c:pt>
                <c:pt idx="332">
                  <c:v>45233</c:v>
                </c:pt>
                <c:pt idx="333">
                  <c:v>45236</c:v>
                </c:pt>
                <c:pt idx="334">
                  <c:v>45237</c:v>
                </c:pt>
                <c:pt idx="335">
                  <c:v>45238</c:v>
                </c:pt>
                <c:pt idx="336">
                  <c:v>45239</c:v>
                </c:pt>
                <c:pt idx="337">
                  <c:v>45240</c:v>
                </c:pt>
                <c:pt idx="338">
                  <c:v>45243</c:v>
                </c:pt>
                <c:pt idx="339">
                  <c:v>45245</c:v>
                </c:pt>
                <c:pt idx="340">
                  <c:v>45246</c:v>
                </c:pt>
                <c:pt idx="341">
                  <c:v>45247</c:v>
                </c:pt>
                <c:pt idx="342">
                  <c:v>45250</c:v>
                </c:pt>
                <c:pt idx="343">
                  <c:v>45251</c:v>
                </c:pt>
                <c:pt idx="344">
                  <c:v>45252</c:v>
                </c:pt>
                <c:pt idx="345">
                  <c:v>45253</c:v>
                </c:pt>
                <c:pt idx="346">
                  <c:v>45254</c:v>
                </c:pt>
                <c:pt idx="347">
                  <c:v>45258</c:v>
                </c:pt>
                <c:pt idx="348">
                  <c:v>45259</c:v>
                </c:pt>
                <c:pt idx="349">
                  <c:v>45260</c:v>
                </c:pt>
                <c:pt idx="350">
                  <c:v>45261</c:v>
                </c:pt>
                <c:pt idx="351">
                  <c:v>45264</c:v>
                </c:pt>
                <c:pt idx="352">
                  <c:v>45265</c:v>
                </c:pt>
                <c:pt idx="353">
                  <c:v>45266</c:v>
                </c:pt>
                <c:pt idx="354">
                  <c:v>45267</c:v>
                </c:pt>
                <c:pt idx="355">
                  <c:v>45268</c:v>
                </c:pt>
                <c:pt idx="356">
                  <c:v>45271</c:v>
                </c:pt>
                <c:pt idx="357">
                  <c:v>45272</c:v>
                </c:pt>
                <c:pt idx="358">
                  <c:v>45273</c:v>
                </c:pt>
                <c:pt idx="359">
                  <c:v>45274</c:v>
                </c:pt>
                <c:pt idx="360">
                  <c:v>45275</c:v>
                </c:pt>
                <c:pt idx="361">
                  <c:v>45278</c:v>
                </c:pt>
                <c:pt idx="362">
                  <c:v>45279</c:v>
                </c:pt>
                <c:pt idx="363">
                  <c:v>45280</c:v>
                </c:pt>
                <c:pt idx="364">
                  <c:v>45281</c:v>
                </c:pt>
                <c:pt idx="365">
                  <c:v>45282</c:v>
                </c:pt>
                <c:pt idx="366">
                  <c:v>45286</c:v>
                </c:pt>
                <c:pt idx="367">
                  <c:v>45287</c:v>
                </c:pt>
                <c:pt idx="368">
                  <c:v>45288</c:v>
                </c:pt>
                <c:pt idx="369">
                  <c:v>45289</c:v>
                </c:pt>
                <c:pt idx="370">
                  <c:v>45292</c:v>
                </c:pt>
                <c:pt idx="371">
                  <c:v>45293</c:v>
                </c:pt>
                <c:pt idx="372">
                  <c:v>45294</c:v>
                </c:pt>
                <c:pt idx="373">
                  <c:v>45295</c:v>
                </c:pt>
                <c:pt idx="374">
                  <c:v>45296</c:v>
                </c:pt>
                <c:pt idx="375">
                  <c:v>45299</c:v>
                </c:pt>
                <c:pt idx="376">
                  <c:v>45300</c:v>
                </c:pt>
                <c:pt idx="377">
                  <c:v>45301</c:v>
                </c:pt>
                <c:pt idx="378">
                  <c:v>45302</c:v>
                </c:pt>
                <c:pt idx="379">
                  <c:v>45303</c:v>
                </c:pt>
                <c:pt idx="380">
                  <c:v>45306</c:v>
                </c:pt>
                <c:pt idx="381">
                  <c:v>45307</c:v>
                </c:pt>
                <c:pt idx="382">
                  <c:v>45308</c:v>
                </c:pt>
                <c:pt idx="383">
                  <c:v>45309</c:v>
                </c:pt>
                <c:pt idx="384">
                  <c:v>45310</c:v>
                </c:pt>
                <c:pt idx="385">
                  <c:v>45314</c:v>
                </c:pt>
                <c:pt idx="386">
                  <c:v>45315</c:v>
                </c:pt>
                <c:pt idx="387">
                  <c:v>45316</c:v>
                </c:pt>
                <c:pt idx="388">
                  <c:v>45320</c:v>
                </c:pt>
                <c:pt idx="389">
                  <c:v>45321</c:v>
                </c:pt>
                <c:pt idx="390">
                  <c:v>45322</c:v>
                </c:pt>
                <c:pt idx="391">
                  <c:v>45323</c:v>
                </c:pt>
                <c:pt idx="392">
                  <c:v>45324</c:v>
                </c:pt>
                <c:pt idx="393">
                  <c:v>45327</c:v>
                </c:pt>
                <c:pt idx="394">
                  <c:v>45328</c:v>
                </c:pt>
                <c:pt idx="395">
                  <c:v>45329</c:v>
                </c:pt>
                <c:pt idx="396">
                  <c:v>45330</c:v>
                </c:pt>
                <c:pt idx="397">
                  <c:v>45331</c:v>
                </c:pt>
                <c:pt idx="398">
                  <c:v>45334</c:v>
                </c:pt>
                <c:pt idx="399">
                  <c:v>45335</c:v>
                </c:pt>
                <c:pt idx="400">
                  <c:v>45336</c:v>
                </c:pt>
                <c:pt idx="401">
                  <c:v>45337</c:v>
                </c:pt>
                <c:pt idx="402">
                  <c:v>45338</c:v>
                </c:pt>
                <c:pt idx="403">
                  <c:v>45341</c:v>
                </c:pt>
                <c:pt idx="404">
                  <c:v>45342</c:v>
                </c:pt>
                <c:pt idx="405">
                  <c:v>45343</c:v>
                </c:pt>
                <c:pt idx="406">
                  <c:v>45344</c:v>
                </c:pt>
                <c:pt idx="407">
                  <c:v>45345</c:v>
                </c:pt>
                <c:pt idx="408">
                  <c:v>45348</c:v>
                </c:pt>
                <c:pt idx="409">
                  <c:v>45349</c:v>
                </c:pt>
                <c:pt idx="410">
                  <c:v>45350</c:v>
                </c:pt>
                <c:pt idx="411">
                  <c:v>45351</c:v>
                </c:pt>
                <c:pt idx="412">
                  <c:v>45352</c:v>
                </c:pt>
                <c:pt idx="413">
                  <c:v>45355</c:v>
                </c:pt>
                <c:pt idx="414">
                  <c:v>45356</c:v>
                </c:pt>
                <c:pt idx="415">
                  <c:v>45357</c:v>
                </c:pt>
                <c:pt idx="416">
                  <c:v>45358</c:v>
                </c:pt>
                <c:pt idx="417">
                  <c:v>45362</c:v>
                </c:pt>
                <c:pt idx="418">
                  <c:v>45363</c:v>
                </c:pt>
                <c:pt idx="419">
                  <c:v>45364</c:v>
                </c:pt>
                <c:pt idx="420">
                  <c:v>45365</c:v>
                </c:pt>
                <c:pt idx="421">
                  <c:v>45366</c:v>
                </c:pt>
                <c:pt idx="422">
                  <c:v>45369</c:v>
                </c:pt>
                <c:pt idx="423">
                  <c:v>45370</c:v>
                </c:pt>
                <c:pt idx="424">
                  <c:v>45371</c:v>
                </c:pt>
                <c:pt idx="425">
                  <c:v>45372</c:v>
                </c:pt>
                <c:pt idx="426">
                  <c:v>45373</c:v>
                </c:pt>
                <c:pt idx="427">
                  <c:v>45377</c:v>
                </c:pt>
                <c:pt idx="428">
                  <c:v>45378</c:v>
                </c:pt>
                <c:pt idx="429">
                  <c:v>45379</c:v>
                </c:pt>
                <c:pt idx="430">
                  <c:v>45383</c:v>
                </c:pt>
                <c:pt idx="431">
                  <c:v>45384</c:v>
                </c:pt>
                <c:pt idx="432">
                  <c:v>45385</c:v>
                </c:pt>
                <c:pt idx="433">
                  <c:v>45386</c:v>
                </c:pt>
                <c:pt idx="434">
                  <c:v>45387</c:v>
                </c:pt>
                <c:pt idx="435">
                  <c:v>45390</c:v>
                </c:pt>
                <c:pt idx="436">
                  <c:v>45391</c:v>
                </c:pt>
                <c:pt idx="437">
                  <c:v>45392</c:v>
                </c:pt>
                <c:pt idx="438">
                  <c:v>45394</c:v>
                </c:pt>
                <c:pt idx="439">
                  <c:v>45397</c:v>
                </c:pt>
                <c:pt idx="440">
                  <c:v>45398</c:v>
                </c:pt>
                <c:pt idx="441">
                  <c:v>45400</c:v>
                </c:pt>
                <c:pt idx="442">
                  <c:v>45401</c:v>
                </c:pt>
                <c:pt idx="443">
                  <c:v>45404</c:v>
                </c:pt>
                <c:pt idx="444">
                  <c:v>45405</c:v>
                </c:pt>
                <c:pt idx="445">
                  <c:v>45406</c:v>
                </c:pt>
                <c:pt idx="446">
                  <c:v>45407</c:v>
                </c:pt>
                <c:pt idx="447">
                  <c:v>45408</c:v>
                </c:pt>
                <c:pt idx="448">
                  <c:v>45411</c:v>
                </c:pt>
                <c:pt idx="449">
                  <c:v>45412</c:v>
                </c:pt>
                <c:pt idx="450">
                  <c:v>45414</c:v>
                </c:pt>
                <c:pt idx="451">
                  <c:v>45415</c:v>
                </c:pt>
                <c:pt idx="452">
                  <c:v>45418</c:v>
                </c:pt>
                <c:pt idx="453">
                  <c:v>45419</c:v>
                </c:pt>
                <c:pt idx="454">
                  <c:v>45420</c:v>
                </c:pt>
                <c:pt idx="455">
                  <c:v>45421</c:v>
                </c:pt>
                <c:pt idx="456">
                  <c:v>45422</c:v>
                </c:pt>
                <c:pt idx="457">
                  <c:v>45425</c:v>
                </c:pt>
                <c:pt idx="458">
                  <c:v>45426</c:v>
                </c:pt>
                <c:pt idx="459">
                  <c:v>45427</c:v>
                </c:pt>
                <c:pt idx="460">
                  <c:v>45428</c:v>
                </c:pt>
                <c:pt idx="461">
                  <c:v>45429</c:v>
                </c:pt>
                <c:pt idx="462">
                  <c:v>45433</c:v>
                </c:pt>
                <c:pt idx="463">
                  <c:v>45434</c:v>
                </c:pt>
                <c:pt idx="464">
                  <c:v>45435</c:v>
                </c:pt>
                <c:pt idx="465">
                  <c:v>45436</c:v>
                </c:pt>
                <c:pt idx="466">
                  <c:v>45439</c:v>
                </c:pt>
                <c:pt idx="467">
                  <c:v>45440</c:v>
                </c:pt>
                <c:pt idx="468">
                  <c:v>45441</c:v>
                </c:pt>
                <c:pt idx="469">
                  <c:v>45442</c:v>
                </c:pt>
                <c:pt idx="470">
                  <c:v>45443</c:v>
                </c:pt>
                <c:pt idx="471">
                  <c:v>45446</c:v>
                </c:pt>
                <c:pt idx="472">
                  <c:v>45447</c:v>
                </c:pt>
                <c:pt idx="473">
                  <c:v>45448</c:v>
                </c:pt>
                <c:pt idx="474">
                  <c:v>45449</c:v>
                </c:pt>
                <c:pt idx="475">
                  <c:v>45450</c:v>
                </c:pt>
                <c:pt idx="476">
                  <c:v>45453</c:v>
                </c:pt>
                <c:pt idx="477">
                  <c:v>45454</c:v>
                </c:pt>
                <c:pt idx="478">
                  <c:v>45455</c:v>
                </c:pt>
                <c:pt idx="479">
                  <c:v>45456</c:v>
                </c:pt>
                <c:pt idx="480">
                  <c:v>45457</c:v>
                </c:pt>
                <c:pt idx="481">
                  <c:v>45461</c:v>
                </c:pt>
                <c:pt idx="482">
                  <c:v>45462</c:v>
                </c:pt>
                <c:pt idx="483">
                  <c:v>45463</c:v>
                </c:pt>
                <c:pt idx="484">
                  <c:v>45464</c:v>
                </c:pt>
                <c:pt idx="485">
                  <c:v>45467</c:v>
                </c:pt>
                <c:pt idx="486">
                  <c:v>45468</c:v>
                </c:pt>
                <c:pt idx="487">
                  <c:v>45469</c:v>
                </c:pt>
                <c:pt idx="488">
                  <c:v>45470</c:v>
                </c:pt>
                <c:pt idx="489">
                  <c:v>45471</c:v>
                </c:pt>
              </c:numCache>
            </c:numRef>
          </c:cat>
          <c:val>
            <c:numRef>
              <c:f>'DATA ANALYSIS'!$N$2:$N$491</c:f>
              <c:numCache>
                <c:formatCode>General</c:formatCode>
                <c:ptCount val="490"/>
                <c:pt idx="0">
                  <c:v>3865</c:v>
                </c:pt>
                <c:pt idx="1">
                  <c:v>3965</c:v>
                </c:pt>
                <c:pt idx="2">
                  <c:v>3889.1999510000001</c:v>
                </c:pt>
                <c:pt idx="3">
                  <c:v>3929.9499510000001</c:v>
                </c:pt>
                <c:pt idx="4">
                  <c:v>3880</c:v>
                </c:pt>
                <c:pt idx="5">
                  <c:v>3844</c:v>
                </c:pt>
                <c:pt idx="6">
                  <c:v>3818</c:v>
                </c:pt>
                <c:pt idx="7">
                  <c:v>3810</c:v>
                </c:pt>
                <c:pt idx="8">
                  <c:v>3786.9499510000001</c:v>
                </c:pt>
                <c:pt idx="9">
                  <c:v>3847.1000979999999</c:v>
                </c:pt>
                <c:pt idx="10">
                  <c:v>3823</c:v>
                </c:pt>
                <c:pt idx="11">
                  <c:v>3840.8000489999999</c:v>
                </c:pt>
                <c:pt idx="12">
                  <c:v>3796.8500979999999</c:v>
                </c:pt>
                <c:pt idx="13">
                  <c:v>3700</c:v>
                </c:pt>
                <c:pt idx="14">
                  <c:v>3689.9499510000001</c:v>
                </c:pt>
                <c:pt idx="15">
                  <c:v>3705.8500979999999</c:v>
                </c:pt>
                <c:pt idx="16">
                  <c:v>3653</c:v>
                </c:pt>
                <c:pt idx="17">
                  <c:v>3676</c:v>
                </c:pt>
                <c:pt idx="18">
                  <c:v>3668.0500489999999</c:v>
                </c:pt>
                <c:pt idx="19">
                  <c:v>3691.5500489999999</c:v>
                </c:pt>
                <c:pt idx="20">
                  <c:v>3717.8000489999999</c:v>
                </c:pt>
                <c:pt idx="21">
                  <c:v>3704</c:v>
                </c:pt>
                <c:pt idx="22">
                  <c:v>3713.0500489999999</c:v>
                </c:pt>
                <c:pt idx="23">
                  <c:v>3758.9499510000001</c:v>
                </c:pt>
                <c:pt idx="24">
                  <c:v>3750</c:v>
                </c:pt>
                <c:pt idx="25">
                  <c:v>3713.3999020000001</c:v>
                </c:pt>
                <c:pt idx="26">
                  <c:v>3699.8999020000001</c:v>
                </c:pt>
                <c:pt idx="27">
                  <c:v>3661.8999020000001</c:v>
                </c:pt>
                <c:pt idx="28">
                  <c:v>3660</c:v>
                </c:pt>
                <c:pt idx="29">
                  <c:v>3648.4499510000001</c:v>
                </c:pt>
                <c:pt idx="30">
                  <c:v>3633.9499510000001</c:v>
                </c:pt>
                <c:pt idx="31">
                  <c:v>3600</c:v>
                </c:pt>
                <c:pt idx="32">
                  <c:v>3567.9499510000001</c:v>
                </c:pt>
                <c:pt idx="33">
                  <c:v>3527.9499510000001</c:v>
                </c:pt>
                <c:pt idx="34">
                  <c:v>3509.25</c:v>
                </c:pt>
                <c:pt idx="35">
                  <c:v>3510</c:v>
                </c:pt>
                <c:pt idx="36">
                  <c:v>3540</c:v>
                </c:pt>
                <c:pt idx="37">
                  <c:v>3550</c:v>
                </c:pt>
                <c:pt idx="38">
                  <c:v>3582</c:v>
                </c:pt>
                <c:pt idx="39">
                  <c:v>3550</c:v>
                </c:pt>
                <c:pt idx="40">
                  <c:v>3554</c:v>
                </c:pt>
                <c:pt idx="41">
                  <c:v>3533</c:v>
                </c:pt>
                <c:pt idx="42">
                  <c:v>3632</c:v>
                </c:pt>
                <c:pt idx="43">
                  <c:v>3693.9499510000001</c:v>
                </c:pt>
                <c:pt idx="44">
                  <c:v>3736.3000489999999</c:v>
                </c:pt>
                <c:pt idx="45">
                  <c:v>3730</c:v>
                </c:pt>
                <c:pt idx="46">
                  <c:v>3771.9499510000001</c:v>
                </c:pt>
                <c:pt idx="47">
                  <c:v>3759.9499510000001</c:v>
                </c:pt>
                <c:pt idx="48">
                  <c:v>3777</c:v>
                </c:pt>
                <c:pt idx="49">
                  <c:v>3815</c:v>
                </c:pt>
                <c:pt idx="50">
                  <c:v>3820</c:v>
                </c:pt>
                <c:pt idx="51">
                  <c:v>3791.6999510000001</c:v>
                </c:pt>
                <c:pt idx="52">
                  <c:v>3836</c:v>
                </c:pt>
                <c:pt idx="53">
                  <c:v>3760.9499510000001</c:v>
                </c:pt>
                <c:pt idx="54">
                  <c:v>3845</c:v>
                </c:pt>
                <c:pt idx="55">
                  <c:v>3819.8500979999999</c:v>
                </c:pt>
                <c:pt idx="56">
                  <c:v>3795.8000489999999</c:v>
                </c:pt>
                <c:pt idx="57">
                  <c:v>3789.9499510000001</c:v>
                </c:pt>
                <c:pt idx="58">
                  <c:v>3747</c:v>
                </c:pt>
                <c:pt idx="59">
                  <c:v>3687</c:v>
                </c:pt>
                <c:pt idx="60">
                  <c:v>3700</c:v>
                </c:pt>
                <c:pt idx="61">
                  <c:v>3664.1000979999999</c:v>
                </c:pt>
                <c:pt idx="62">
                  <c:v>3650</c:v>
                </c:pt>
                <c:pt idx="63">
                  <c:v>3692</c:v>
                </c:pt>
                <c:pt idx="64">
                  <c:v>3671.0500489999999</c:v>
                </c:pt>
                <c:pt idx="65">
                  <c:v>3675.3999020000001</c:v>
                </c:pt>
                <c:pt idx="66">
                  <c:v>3760</c:v>
                </c:pt>
                <c:pt idx="67">
                  <c:v>3880</c:v>
                </c:pt>
                <c:pt idx="68">
                  <c:v>3860</c:v>
                </c:pt>
                <c:pt idx="69">
                  <c:v>3809.6000979999999</c:v>
                </c:pt>
                <c:pt idx="70">
                  <c:v>3809.9499510000001</c:v>
                </c:pt>
                <c:pt idx="71">
                  <c:v>3812.5</c:v>
                </c:pt>
                <c:pt idx="72">
                  <c:v>3874.8000489999999</c:v>
                </c:pt>
                <c:pt idx="73">
                  <c:v>3853.9499510000001</c:v>
                </c:pt>
                <c:pt idx="74">
                  <c:v>3825.0500489999999</c:v>
                </c:pt>
                <c:pt idx="75">
                  <c:v>3879.1499020000001</c:v>
                </c:pt>
                <c:pt idx="76">
                  <c:v>3842.8500979999999</c:v>
                </c:pt>
                <c:pt idx="77">
                  <c:v>3790</c:v>
                </c:pt>
                <c:pt idx="78">
                  <c:v>3760.0500489999999</c:v>
                </c:pt>
                <c:pt idx="79">
                  <c:v>3750.0500489999999</c:v>
                </c:pt>
                <c:pt idx="80">
                  <c:v>3685</c:v>
                </c:pt>
                <c:pt idx="81">
                  <c:v>3728.0500489999999</c:v>
                </c:pt>
                <c:pt idx="82">
                  <c:v>3700</c:v>
                </c:pt>
                <c:pt idx="83">
                  <c:v>3686.6999510000001</c:v>
                </c:pt>
                <c:pt idx="84">
                  <c:v>3657.6499020000001</c:v>
                </c:pt>
                <c:pt idx="85">
                  <c:v>3637.5</c:v>
                </c:pt>
                <c:pt idx="86">
                  <c:v>3639</c:v>
                </c:pt>
                <c:pt idx="87">
                  <c:v>3667.6000979999999</c:v>
                </c:pt>
                <c:pt idx="88">
                  <c:v>3654.5500489999999</c:v>
                </c:pt>
                <c:pt idx="89">
                  <c:v>3649.5</c:v>
                </c:pt>
                <c:pt idx="90">
                  <c:v>3658</c:v>
                </c:pt>
                <c:pt idx="91">
                  <c:v>3733.8999020000001</c:v>
                </c:pt>
                <c:pt idx="92">
                  <c:v>3750</c:v>
                </c:pt>
                <c:pt idx="93">
                  <c:v>3809.9499510000001</c:v>
                </c:pt>
                <c:pt idx="94">
                  <c:v>3810</c:v>
                </c:pt>
                <c:pt idx="95">
                  <c:v>3795</c:v>
                </c:pt>
                <c:pt idx="96">
                  <c:v>3794.9499510000001</c:v>
                </c:pt>
                <c:pt idx="97">
                  <c:v>3810.8999020000001</c:v>
                </c:pt>
                <c:pt idx="98">
                  <c:v>3796</c:v>
                </c:pt>
                <c:pt idx="99">
                  <c:v>3820</c:v>
                </c:pt>
                <c:pt idx="100">
                  <c:v>3848</c:v>
                </c:pt>
                <c:pt idx="101">
                  <c:v>3820</c:v>
                </c:pt>
                <c:pt idx="102">
                  <c:v>3815</c:v>
                </c:pt>
                <c:pt idx="103">
                  <c:v>3915</c:v>
                </c:pt>
                <c:pt idx="104">
                  <c:v>3878</c:v>
                </c:pt>
                <c:pt idx="105">
                  <c:v>3969.6499020000001</c:v>
                </c:pt>
                <c:pt idx="106">
                  <c:v>4000</c:v>
                </c:pt>
                <c:pt idx="107">
                  <c:v>3950</c:v>
                </c:pt>
                <c:pt idx="108">
                  <c:v>4039.5500489999999</c:v>
                </c:pt>
                <c:pt idx="109">
                  <c:v>4140.0498049999997</c:v>
                </c:pt>
                <c:pt idx="110">
                  <c:v>4155.9501950000003</c:v>
                </c:pt>
                <c:pt idx="111">
                  <c:v>4070.6499020000001</c:v>
                </c:pt>
                <c:pt idx="112">
                  <c:v>4080.8999020000001</c:v>
                </c:pt>
                <c:pt idx="113">
                  <c:v>4075</c:v>
                </c:pt>
                <c:pt idx="114">
                  <c:v>4044.9499510000001</c:v>
                </c:pt>
                <c:pt idx="115">
                  <c:v>4085</c:v>
                </c:pt>
                <c:pt idx="116">
                  <c:v>4045</c:v>
                </c:pt>
                <c:pt idx="117">
                  <c:v>4010</c:v>
                </c:pt>
                <c:pt idx="118">
                  <c:v>4011</c:v>
                </c:pt>
                <c:pt idx="119">
                  <c:v>3950</c:v>
                </c:pt>
                <c:pt idx="120">
                  <c:v>3977.9499510000001</c:v>
                </c:pt>
                <c:pt idx="121">
                  <c:v>4009.9499510000001</c:v>
                </c:pt>
                <c:pt idx="122">
                  <c:v>4020</c:v>
                </c:pt>
                <c:pt idx="123">
                  <c:v>4048.8999020000001</c:v>
                </c:pt>
                <c:pt idx="124">
                  <c:v>4045.1000979999999</c:v>
                </c:pt>
                <c:pt idx="125">
                  <c:v>4075</c:v>
                </c:pt>
                <c:pt idx="126">
                  <c:v>4070</c:v>
                </c:pt>
                <c:pt idx="127">
                  <c:v>4080</c:v>
                </c:pt>
                <c:pt idx="128">
                  <c:v>3965</c:v>
                </c:pt>
                <c:pt idx="129">
                  <c:v>3902</c:v>
                </c:pt>
                <c:pt idx="130">
                  <c:v>3893.9499510000001</c:v>
                </c:pt>
                <c:pt idx="131">
                  <c:v>3810.1000979999999</c:v>
                </c:pt>
                <c:pt idx="132">
                  <c:v>3818.8999020000001</c:v>
                </c:pt>
                <c:pt idx="133">
                  <c:v>3845</c:v>
                </c:pt>
                <c:pt idx="134">
                  <c:v>3827.9499510000001</c:v>
                </c:pt>
                <c:pt idx="135">
                  <c:v>3924.9499510000001</c:v>
                </c:pt>
                <c:pt idx="136">
                  <c:v>3860</c:v>
                </c:pt>
                <c:pt idx="137">
                  <c:v>3750</c:v>
                </c:pt>
                <c:pt idx="138">
                  <c:v>3786.4499510000001</c:v>
                </c:pt>
                <c:pt idx="139">
                  <c:v>3762.9499510000001</c:v>
                </c:pt>
                <c:pt idx="140">
                  <c:v>3675</c:v>
                </c:pt>
                <c:pt idx="141">
                  <c:v>3675.8999020000001</c:v>
                </c:pt>
                <c:pt idx="142">
                  <c:v>3731</c:v>
                </c:pt>
                <c:pt idx="143">
                  <c:v>3700</c:v>
                </c:pt>
                <c:pt idx="144">
                  <c:v>3740</c:v>
                </c:pt>
                <c:pt idx="145">
                  <c:v>3680</c:v>
                </c:pt>
                <c:pt idx="146">
                  <c:v>3810</c:v>
                </c:pt>
                <c:pt idx="147">
                  <c:v>3808.1999510000001</c:v>
                </c:pt>
                <c:pt idx="148">
                  <c:v>3785</c:v>
                </c:pt>
                <c:pt idx="149">
                  <c:v>3730</c:v>
                </c:pt>
                <c:pt idx="150">
                  <c:v>3759</c:v>
                </c:pt>
                <c:pt idx="151">
                  <c:v>3718.9499510000001</c:v>
                </c:pt>
                <c:pt idx="152">
                  <c:v>3732.1499020000001</c:v>
                </c:pt>
                <c:pt idx="153">
                  <c:v>3719.1999510000001</c:v>
                </c:pt>
                <c:pt idx="154">
                  <c:v>3685.0500489999999</c:v>
                </c:pt>
                <c:pt idx="155">
                  <c:v>3700</c:v>
                </c:pt>
                <c:pt idx="156">
                  <c:v>3722.3999020000001</c:v>
                </c:pt>
                <c:pt idx="157">
                  <c:v>3698.6000979999999</c:v>
                </c:pt>
                <c:pt idx="158">
                  <c:v>3673.3000489999999</c:v>
                </c:pt>
                <c:pt idx="159">
                  <c:v>3701</c:v>
                </c:pt>
                <c:pt idx="160">
                  <c:v>3752</c:v>
                </c:pt>
                <c:pt idx="161">
                  <c:v>3860</c:v>
                </c:pt>
                <c:pt idx="162">
                  <c:v>3860</c:v>
                </c:pt>
                <c:pt idx="163">
                  <c:v>3840.5500489999999</c:v>
                </c:pt>
                <c:pt idx="164">
                  <c:v>3859</c:v>
                </c:pt>
                <c:pt idx="165">
                  <c:v>3856.3999020000001</c:v>
                </c:pt>
                <c:pt idx="166">
                  <c:v>3818.3999020000001</c:v>
                </c:pt>
                <c:pt idx="167">
                  <c:v>3925</c:v>
                </c:pt>
                <c:pt idx="168">
                  <c:v>3870.9499510000001</c:v>
                </c:pt>
                <c:pt idx="169">
                  <c:v>3830</c:v>
                </c:pt>
                <c:pt idx="170">
                  <c:v>3834.5</c:v>
                </c:pt>
                <c:pt idx="171">
                  <c:v>3888.6499020000001</c:v>
                </c:pt>
                <c:pt idx="172">
                  <c:v>3948.8500979999999</c:v>
                </c:pt>
                <c:pt idx="173">
                  <c:v>3999</c:v>
                </c:pt>
                <c:pt idx="174">
                  <c:v>4055</c:v>
                </c:pt>
                <c:pt idx="175">
                  <c:v>3966.9499510000001</c:v>
                </c:pt>
                <c:pt idx="176">
                  <c:v>4019.4499510000001</c:v>
                </c:pt>
                <c:pt idx="177">
                  <c:v>3932.1000979999999</c:v>
                </c:pt>
                <c:pt idx="178">
                  <c:v>4008</c:v>
                </c:pt>
                <c:pt idx="179">
                  <c:v>4015</c:v>
                </c:pt>
                <c:pt idx="180">
                  <c:v>4117</c:v>
                </c:pt>
                <c:pt idx="181">
                  <c:v>4159.7998049999997</c:v>
                </c:pt>
                <c:pt idx="182">
                  <c:v>4315.75</c:v>
                </c:pt>
                <c:pt idx="183">
                  <c:v>4480.5</c:v>
                </c:pt>
                <c:pt idx="184">
                  <c:v>4424.9501950000003</c:v>
                </c:pt>
                <c:pt idx="185">
                  <c:v>4570</c:v>
                </c:pt>
                <c:pt idx="186">
                  <c:v>4503</c:v>
                </c:pt>
                <c:pt idx="187">
                  <c:v>4455</c:v>
                </c:pt>
                <c:pt idx="188">
                  <c:v>4562</c:v>
                </c:pt>
                <c:pt idx="189">
                  <c:v>4645</c:v>
                </c:pt>
                <c:pt idx="190">
                  <c:v>4648.1499020000001</c:v>
                </c:pt>
                <c:pt idx="191">
                  <c:v>4671.9501950000003</c:v>
                </c:pt>
                <c:pt idx="192">
                  <c:v>4736.6000979999999</c:v>
                </c:pt>
                <c:pt idx="193">
                  <c:v>4753.8999020000001</c:v>
                </c:pt>
                <c:pt idx="194">
                  <c:v>4680</c:v>
                </c:pt>
                <c:pt idx="195">
                  <c:v>4650</c:v>
                </c:pt>
                <c:pt idx="196">
                  <c:v>4644.2998049999997</c:v>
                </c:pt>
                <c:pt idx="197">
                  <c:v>4766.9501950000003</c:v>
                </c:pt>
                <c:pt idx="198">
                  <c:v>4743</c:v>
                </c:pt>
                <c:pt idx="199">
                  <c:v>4804.5</c:v>
                </c:pt>
                <c:pt idx="200">
                  <c:v>4820</c:v>
                </c:pt>
                <c:pt idx="201">
                  <c:v>4801</c:v>
                </c:pt>
                <c:pt idx="202">
                  <c:v>4657.0498049999997</c:v>
                </c:pt>
                <c:pt idx="203">
                  <c:v>4560.5</c:v>
                </c:pt>
                <c:pt idx="204">
                  <c:v>4455.1499020000001</c:v>
                </c:pt>
                <c:pt idx="205">
                  <c:v>4609.9501950000003</c:v>
                </c:pt>
                <c:pt idx="206">
                  <c:v>4626.9501950000003</c:v>
                </c:pt>
                <c:pt idx="207">
                  <c:v>4620</c:v>
                </c:pt>
                <c:pt idx="208">
                  <c:v>4619.9501950000003</c:v>
                </c:pt>
                <c:pt idx="209">
                  <c:v>4674.7998049999997</c:v>
                </c:pt>
                <c:pt idx="210">
                  <c:v>4806.75</c:v>
                </c:pt>
                <c:pt idx="211">
                  <c:v>4798.6499020000001</c:v>
                </c:pt>
                <c:pt idx="212">
                  <c:v>4799.9501950000003</c:v>
                </c:pt>
                <c:pt idx="213">
                  <c:v>4739</c:v>
                </c:pt>
                <c:pt idx="214">
                  <c:v>4614.9501950000003</c:v>
                </c:pt>
                <c:pt idx="215">
                  <c:v>4674.2998049999997</c:v>
                </c:pt>
                <c:pt idx="216">
                  <c:v>4680</c:v>
                </c:pt>
                <c:pt idx="217">
                  <c:v>4670</c:v>
                </c:pt>
                <c:pt idx="218">
                  <c:v>4763.1499020000001</c:v>
                </c:pt>
                <c:pt idx="219">
                  <c:v>4794.5</c:v>
                </c:pt>
                <c:pt idx="220">
                  <c:v>4797.8999020000001</c:v>
                </c:pt>
                <c:pt idx="221">
                  <c:v>4651.5498049999997</c:v>
                </c:pt>
                <c:pt idx="222">
                  <c:v>4551.8999020000001</c:v>
                </c:pt>
                <c:pt idx="223">
                  <c:v>4474</c:v>
                </c:pt>
                <c:pt idx="224">
                  <c:v>4475.8999020000001</c:v>
                </c:pt>
                <c:pt idx="225">
                  <c:v>4440</c:v>
                </c:pt>
                <c:pt idx="226">
                  <c:v>4392.9501950000003</c:v>
                </c:pt>
                <c:pt idx="227">
                  <c:v>4399</c:v>
                </c:pt>
                <c:pt idx="228">
                  <c:v>4590</c:v>
                </c:pt>
                <c:pt idx="229">
                  <c:v>4861.9501950000003</c:v>
                </c:pt>
                <c:pt idx="230">
                  <c:v>4700</c:v>
                </c:pt>
                <c:pt idx="231">
                  <c:v>4769.0498049999997</c:v>
                </c:pt>
                <c:pt idx="232">
                  <c:v>4800</c:v>
                </c:pt>
                <c:pt idx="233">
                  <c:v>4710.0498049999997</c:v>
                </c:pt>
                <c:pt idx="234">
                  <c:v>4697.25</c:v>
                </c:pt>
                <c:pt idx="235">
                  <c:v>4692</c:v>
                </c:pt>
                <c:pt idx="236">
                  <c:v>4739.9501950000003</c:v>
                </c:pt>
                <c:pt idx="237">
                  <c:v>5079</c:v>
                </c:pt>
                <c:pt idx="238">
                  <c:v>4947.4501950000003</c:v>
                </c:pt>
                <c:pt idx="239">
                  <c:v>4928</c:v>
                </c:pt>
                <c:pt idx="240">
                  <c:v>4792</c:v>
                </c:pt>
                <c:pt idx="241">
                  <c:v>4850</c:v>
                </c:pt>
                <c:pt idx="242">
                  <c:v>4775</c:v>
                </c:pt>
                <c:pt idx="243">
                  <c:v>4819.9501950000003</c:v>
                </c:pt>
                <c:pt idx="244">
                  <c:v>4900</c:v>
                </c:pt>
                <c:pt idx="245">
                  <c:v>3865</c:v>
                </c:pt>
                <c:pt idx="246">
                  <c:v>3965</c:v>
                </c:pt>
                <c:pt idx="247">
                  <c:v>3889.1999510000001</c:v>
                </c:pt>
                <c:pt idx="248">
                  <c:v>3929.9499510000001</c:v>
                </c:pt>
                <c:pt idx="249">
                  <c:v>3880</c:v>
                </c:pt>
                <c:pt idx="250">
                  <c:v>3844</c:v>
                </c:pt>
                <c:pt idx="251">
                  <c:v>3818</c:v>
                </c:pt>
                <c:pt idx="252">
                  <c:v>3810</c:v>
                </c:pt>
                <c:pt idx="253">
                  <c:v>3786.9499510000001</c:v>
                </c:pt>
                <c:pt idx="254">
                  <c:v>3847.1000979999999</c:v>
                </c:pt>
                <c:pt idx="255">
                  <c:v>3823</c:v>
                </c:pt>
                <c:pt idx="256">
                  <c:v>3840.8000489999999</c:v>
                </c:pt>
                <c:pt idx="257">
                  <c:v>3796.8500979999999</c:v>
                </c:pt>
                <c:pt idx="258">
                  <c:v>3700</c:v>
                </c:pt>
                <c:pt idx="259">
                  <c:v>3689.9499510000001</c:v>
                </c:pt>
                <c:pt idx="260">
                  <c:v>3705.8500979999999</c:v>
                </c:pt>
                <c:pt idx="261">
                  <c:v>3653</c:v>
                </c:pt>
                <c:pt idx="262">
                  <c:v>3676</c:v>
                </c:pt>
                <c:pt idx="263">
                  <c:v>3668.0500489999999</c:v>
                </c:pt>
                <c:pt idx="264">
                  <c:v>3691.5500489999999</c:v>
                </c:pt>
                <c:pt idx="265">
                  <c:v>3717.8000489999999</c:v>
                </c:pt>
                <c:pt idx="266">
                  <c:v>3704</c:v>
                </c:pt>
                <c:pt idx="267">
                  <c:v>3713.0500489999999</c:v>
                </c:pt>
                <c:pt idx="268">
                  <c:v>3758.9499510000001</c:v>
                </c:pt>
                <c:pt idx="269">
                  <c:v>3750</c:v>
                </c:pt>
                <c:pt idx="270">
                  <c:v>3713.3999020000001</c:v>
                </c:pt>
                <c:pt idx="271">
                  <c:v>3699.8999020000001</c:v>
                </c:pt>
                <c:pt idx="272">
                  <c:v>3661.8999020000001</c:v>
                </c:pt>
                <c:pt idx="273">
                  <c:v>3660</c:v>
                </c:pt>
                <c:pt idx="274">
                  <c:v>3648.4499510000001</c:v>
                </c:pt>
                <c:pt idx="275">
                  <c:v>3633.9499510000001</c:v>
                </c:pt>
                <c:pt idx="276">
                  <c:v>3600</c:v>
                </c:pt>
                <c:pt idx="277">
                  <c:v>3567.9499510000001</c:v>
                </c:pt>
                <c:pt idx="278">
                  <c:v>3527.9499510000001</c:v>
                </c:pt>
                <c:pt idx="279">
                  <c:v>3509.25</c:v>
                </c:pt>
                <c:pt idx="280">
                  <c:v>3510</c:v>
                </c:pt>
                <c:pt idx="281">
                  <c:v>3540</c:v>
                </c:pt>
                <c:pt idx="282">
                  <c:v>3550</c:v>
                </c:pt>
                <c:pt idx="283">
                  <c:v>3582</c:v>
                </c:pt>
                <c:pt idx="284">
                  <c:v>3550</c:v>
                </c:pt>
                <c:pt idx="285">
                  <c:v>3554</c:v>
                </c:pt>
                <c:pt idx="286">
                  <c:v>3533</c:v>
                </c:pt>
                <c:pt idx="287">
                  <c:v>3632</c:v>
                </c:pt>
                <c:pt idx="288">
                  <c:v>3693.9499510000001</c:v>
                </c:pt>
                <c:pt idx="289">
                  <c:v>3736.3000489999999</c:v>
                </c:pt>
                <c:pt idx="290">
                  <c:v>3730</c:v>
                </c:pt>
                <c:pt idx="291">
                  <c:v>3771.9499510000001</c:v>
                </c:pt>
                <c:pt idx="292">
                  <c:v>3759.9499510000001</c:v>
                </c:pt>
                <c:pt idx="293">
                  <c:v>3777</c:v>
                </c:pt>
                <c:pt idx="294">
                  <c:v>3815</c:v>
                </c:pt>
                <c:pt idx="295">
                  <c:v>3820</c:v>
                </c:pt>
                <c:pt idx="296">
                  <c:v>3791.6999510000001</c:v>
                </c:pt>
                <c:pt idx="297">
                  <c:v>3836</c:v>
                </c:pt>
                <c:pt idx="298">
                  <c:v>3760.9499510000001</c:v>
                </c:pt>
                <c:pt idx="299">
                  <c:v>3845</c:v>
                </c:pt>
                <c:pt idx="300">
                  <c:v>3819.8500979999999</c:v>
                </c:pt>
                <c:pt idx="301">
                  <c:v>3795.8000489999999</c:v>
                </c:pt>
                <c:pt idx="302">
                  <c:v>3789.9499510000001</c:v>
                </c:pt>
                <c:pt idx="303">
                  <c:v>3747</c:v>
                </c:pt>
                <c:pt idx="304">
                  <c:v>3687</c:v>
                </c:pt>
                <c:pt idx="305">
                  <c:v>3700</c:v>
                </c:pt>
                <c:pt idx="306">
                  <c:v>3664.1000979999999</c:v>
                </c:pt>
                <c:pt idx="307">
                  <c:v>3650</c:v>
                </c:pt>
                <c:pt idx="308">
                  <c:v>3692</c:v>
                </c:pt>
                <c:pt idx="309">
                  <c:v>3671.0500489999999</c:v>
                </c:pt>
                <c:pt idx="310">
                  <c:v>3675.3999020000001</c:v>
                </c:pt>
                <c:pt idx="311">
                  <c:v>3760</c:v>
                </c:pt>
                <c:pt idx="312">
                  <c:v>3880</c:v>
                </c:pt>
                <c:pt idx="313">
                  <c:v>3860</c:v>
                </c:pt>
                <c:pt idx="314">
                  <c:v>3809.6000979999999</c:v>
                </c:pt>
                <c:pt idx="315">
                  <c:v>3809.9499510000001</c:v>
                </c:pt>
                <c:pt idx="316">
                  <c:v>3812.5</c:v>
                </c:pt>
                <c:pt idx="317">
                  <c:v>3874.8000489999999</c:v>
                </c:pt>
                <c:pt idx="318">
                  <c:v>3853.9499510000001</c:v>
                </c:pt>
                <c:pt idx="319">
                  <c:v>3825.0500489999999</c:v>
                </c:pt>
                <c:pt idx="320">
                  <c:v>3879.1499020000001</c:v>
                </c:pt>
                <c:pt idx="321">
                  <c:v>3842.8500979999999</c:v>
                </c:pt>
                <c:pt idx="322">
                  <c:v>3790</c:v>
                </c:pt>
                <c:pt idx="323">
                  <c:v>3760.0500489999999</c:v>
                </c:pt>
                <c:pt idx="324">
                  <c:v>3750.0500489999999</c:v>
                </c:pt>
                <c:pt idx="325">
                  <c:v>3685</c:v>
                </c:pt>
                <c:pt idx="326">
                  <c:v>3728.0500489999999</c:v>
                </c:pt>
                <c:pt idx="327">
                  <c:v>3700</c:v>
                </c:pt>
                <c:pt idx="328">
                  <c:v>3686.6999510000001</c:v>
                </c:pt>
                <c:pt idx="329">
                  <c:v>3657.6499020000001</c:v>
                </c:pt>
                <c:pt idx="330">
                  <c:v>3637.5</c:v>
                </c:pt>
                <c:pt idx="331">
                  <c:v>3639</c:v>
                </c:pt>
                <c:pt idx="332">
                  <c:v>3667.6000979999999</c:v>
                </c:pt>
                <c:pt idx="333">
                  <c:v>3654.5500489999999</c:v>
                </c:pt>
                <c:pt idx="334">
                  <c:v>3649.5</c:v>
                </c:pt>
                <c:pt idx="335">
                  <c:v>3658</c:v>
                </c:pt>
                <c:pt idx="336">
                  <c:v>3733.8999020000001</c:v>
                </c:pt>
                <c:pt idx="337">
                  <c:v>3750</c:v>
                </c:pt>
                <c:pt idx="338">
                  <c:v>3809.9499510000001</c:v>
                </c:pt>
                <c:pt idx="339">
                  <c:v>3810</c:v>
                </c:pt>
                <c:pt idx="340">
                  <c:v>3795</c:v>
                </c:pt>
                <c:pt idx="341">
                  <c:v>3794.9499510000001</c:v>
                </c:pt>
                <c:pt idx="342">
                  <c:v>3810.8999020000001</c:v>
                </c:pt>
                <c:pt idx="343">
                  <c:v>3796</c:v>
                </c:pt>
                <c:pt idx="344">
                  <c:v>3820</c:v>
                </c:pt>
                <c:pt idx="345">
                  <c:v>3848</c:v>
                </c:pt>
                <c:pt idx="346">
                  <c:v>3820</c:v>
                </c:pt>
                <c:pt idx="347">
                  <c:v>3815</c:v>
                </c:pt>
                <c:pt idx="348">
                  <c:v>3915</c:v>
                </c:pt>
                <c:pt idx="349">
                  <c:v>3878</c:v>
                </c:pt>
                <c:pt idx="350">
                  <c:v>3969.6499020000001</c:v>
                </c:pt>
                <c:pt idx="351">
                  <c:v>4000</c:v>
                </c:pt>
                <c:pt idx="352">
                  <c:v>3950</c:v>
                </c:pt>
                <c:pt idx="353">
                  <c:v>4039.5500489999999</c:v>
                </c:pt>
                <c:pt idx="354">
                  <c:v>4140.0498049999997</c:v>
                </c:pt>
                <c:pt idx="355">
                  <c:v>4155.9501950000003</c:v>
                </c:pt>
                <c:pt idx="356">
                  <c:v>4070.6499020000001</c:v>
                </c:pt>
                <c:pt idx="357">
                  <c:v>4080.8999020000001</c:v>
                </c:pt>
                <c:pt idx="358">
                  <c:v>4075</c:v>
                </c:pt>
                <c:pt idx="359">
                  <c:v>4044.9499510000001</c:v>
                </c:pt>
                <c:pt idx="360">
                  <c:v>4085</c:v>
                </c:pt>
                <c:pt idx="361">
                  <c:v>4045</c:v>
                </c:pt>
                <c:pt idx="362">
                  <c:v>4010</c:v>
                </c:pt>
                <c:pt idx="363">
                  <c:v>4011</c:v>
                </c:pt>
                <c:pt idx="364">
                  <c:v>3950</c:v>
                </c:pt>
                <c:pt idx="365">
                  <c:v>3977.9499510000001</c:v>
                </c:pt>
                <c:pt idx="366">
                  <c:v>4009.9499510000001</c:v>
                </c:pt>
                <c:pt idx="367">
                  <c:v>4020</c:v>
                </c:pt>
                <c:pt idx="368">
                  <c:v>4048.8999020000001</c:v>
                </c:pt>
                <c:pt idx="369">
                  <c:v>4045.1000979999999</c:v>
                </c:pt>
                <c:pt idx="370">
                  <c:v>4075</c:v>
                </c:pt>
                <c:pt idx="371">
                  <c:v>4070</c:v>
                </c:pt>
                <c:pt idx="372">
                  <c:v>4080</c:v>
                </c:pt>
                <c:pt idx="373">
                  <c:v>3965</c:v>
                </c:pt>
                <c:pt idx="374">
                  <c:v>3902</c:v>
                </c:pt>
                <c:pt idx="375">
                  <c:v>3893.9499510000001</c:v>
                </c:pt>
                <c:pt idx="376">
                  <c:v>3810.1000979999999</c:v>
                </c:pt>
                <c:pt idx="377">
                  <c:v>3818.8999020000001</c:v>
                </c:pt>
                <c:pt idx="378">
                  <c:v>3845</c:v>
                </c:pt>
                <c:pt idx="379">
                  <c:v>3827.9499510000001</c:v>
                </c:pt>
                <c:pt idx="380">
                  <c:v>3924.9499510000001</c:v>
                </c:pt>
                <c:pt idx="381">
                  <c:v>3860</c:v>
                </c:pt>
                <c:pt idx="382">
                  <c:v>3750</c:v>
                </c:pt>
                <c:pt idx="383">
                  <c:v>3786.4499510000001</c:v>
                </c:pt>
                <c:pt idx="384">
                  <c:v>3762.9499510000001</c:v>
                </c:pt>
                <c:pt idx="385">
                  <c:v>3675</c:v>
                </c:pt>
                <c:pt idx="386">
                  <c:v>3675.8999020000001</c:v>
                </c:pt>
                <c:pt idx="387">
                  <c:v>3731</c:v>
                </c:pt>
                <c:pt idx="388">
                  <c:v>3700</c:v>
                </c:pt>
                <c:pt idx="389">
                  <c:v>3740</c:v>
                </c:pt>
                <c:pt idx="390">
                  <c:v>3680</c:v>
                </c:pt>
                <c:pt idx="391">
                  <c:v>3810</c:v>
                </c:pt>
                <c:pt idx="392">
                  <c:v>3808.1999510000001</c:v>
                </c:pt>
                <c:pt idx="393">
                  <c:v>3785</c:v>
                </c:pt>
                <c:pt idx="394">
                  <c:v>3730</c:v>
                </c:pt>
                <c:pt idx="395">
                  <c:v>3759</c:v>
                </c:pt>
                <c:pt idx="396">
                  <c:v>3718.9499510000001</c:v>
                </c:pt>
                <c:pt idx="397">
                  <c:v>3732.1499020000001</c:v>
                </c:pt>
                <c:pt idx="398">
                  <c:v>3719.1999510000001</c:v>
                </c:pt>
                <c:pt idx="399">
                  <c:v>3685.0500489999999</c:v>
                </c:pt>
                <c:pt idx="400">
                  <c:v>3700</c:v>
                </c:pt>
                <c:pt idx="401">
                  <c:v>3722.3999020000001</c:v>
                </c:pt>
                <c:pt idx="402">
                  <c:v>3698.6000979999999</c:v>
                </c:pt>
                <c:pt idx="403">
                  <c:v>3673.3000489999999</c:v>
                </c:pt>
                <c:pt idx="404">
                  <c:v>3701</c:v>
                </c:pt>
                <c:pt idx="405">
                  <c:v>3752</c:v>
                </c:pt>
                <c:pt idx="406">
                  <c:v>3860</c:v>
                </c:pt>
                <c:pt idx="407">
                  <c:v>3860</c:v>
                </c:pt>
                <c:pt idx="408">
                  <c:v>3840.5500489999999</c:v>
                </c:pt>
                <c:pt idx="409">
                  <c:v>3859</c:v>
                </c:pt>
                <c:pt idx="410">
                  <c:v>3856.3999020000001</c:v>
                </c:pt>
                <c:pt idx="411">
                  <c:v>3818.3999020000001</c:v>
                </c:pt>
                <c:pt idx="412">
                  <c:v>3925</c:v>
                </c:pt>
                <c:pt idx="413">
                  <c:v>3870.9499510000001</c:v>
                </c:pt>
                <c:pt idx="414">
                  <c:v>3830</c:v>
                </c:pt>
                <c:pt idx="415">
                  <c:v>3834.5</c:v>
                </c:pt>
                <c:pt idx="416">
                  <c:v>3888.6499020000001</c:v>
                </c:pt>
                <c:pt idx="417">
                  <c:v>3948.8500979999999</c:v>
                </c:pt>
                <c:pt idx="418">
                  <c:v>3999</c:v>
                </c:pt>
                <c:pt idx="419">
                  <c:v>4055</c:v>
                </c:pt>
                <c:pt idx="420">
                  <c:v>3966.9499510000001</c:v>
                </c:pt>
                <c:pt idx="421">
                  <c:v>4019.4499510000001</c:v>
                </c:pt>
                <c:pt idx="422">
                  <c:v>3932.1000979999999</c:v>
                </c:pt>
                <c:pt idx="423">
                  <c:v>4008</c:v>
                </c:pt>
                <c:pt idx="424">
                  <c:v>4015</c:v>
                </c:pt>
                <c:pt idx="425">
                  <c:v>4117</c:v>
                </c:pt>
                <c:pt idx="426">
                  <c:v>4159.7998049999997</c:v>
                </c:pt>
                <c:pt idx="427">
                  <c:v>4315.75</c:v>
                </c:pt>
                <c:pt idx="428">
                  <c:v>4480.5</c:v>
                </c:pt>
                <c:pt idx="429">
                  <c:v>4424.9501950000003</c:v>
                </c:pt>
                <c:pt idx="430">
                  <c:v>4570</c:v>
                </c:pt>
                <c:pt idx="431">
                  <c:v>4503</c:v>
                </c:pt>
                <c:pt idx="432">
                  <c:v>4455</c:v>
                </c:pt>
                <c:pt idx="433">
                  <c:v>4562</c:v>
                </c:pt>
                <c:pt idx="434">
                  <c:v>4645</c:v>
                </c:pt>
                <c:pt idx="435">
                  <c:v>4648.1499020000001</c:v>
                </c:pt>
                <c:pt idx="436">
                  <c:v>4671.9501950000003</c:v>
                </c:pt>
                <c:pt idx="437">
                  <c:v>4736.6000979999999</c:v>
                </c:pt>
                <c:pt idx="438">
                  <c:v>4753.8999020000001</c:v>
                </c:pt>
                <c:pt idx="439">
                  <c:v>4680</c:v>
                </c:pt>
                <c:pt idx="440">
                  <c:v>4650</c:v>
                </c:pt>
                <c:pt idx="441">
                  <c:v>4644.2998049999997</c:v>
                </c:pt>
                <c:pt idx="442">
                  <c:v>4766.9501950000003</c:v>
                </c:pt>
                <c:pt idx="443">
                  <c:v>4743</c:v>
                </c:pt>
                <c:pt idx="444">
                  <c:v>4804.5</c:v>
                </c:pt>
                <c:pt idx="445">
                  <c:v>4820</c:v>
                </c:pt>
                <c:pt idx="446">
                  <c:v>4801</c:v>
                </c:pt>
                <c:pt idx="447">
                  <c:v>4657.0498049999997</c:v>
                </c:pt>
                <c:pt idx="448">
                  <c:v>4560.5</c:v>
                </c:pt>
                <c:pt idx="449">
                  <c:v>4455.1499020000001</c:v>
                </c:pt>
                <c:pt idx="450">
                  <c:v>4609.9501950000003</c:v>
                </c:pt>
                <c:pt idx="451">
                  <c:v>4626.9501950000003</c:v>
                </c:pt>
                <c:pt idx="452">
                  <c:v>4620</c:v>
                </c:pt>
                <c:pt idx="453">
                  <c:v>4619.9501950000003</c:v>
                </c:pt>
                <c:pt idx="454">
                  <c:v>4674.7998049999997</c:v>
                </c:pt>
                <c:pt idx="455">
                  <c:v>4806.75</c:v>
                </c:pt>
                <c:pt idx="456">
                  <c:v>4798.6499020000001</c:v>
                </c:pt>
                <c:pt idx="457">
                  <c:v>4799.9501950000003</c:v>
                </c:pt>
                <c:pt idx="458">
                  <c:v>4739</c:v>
                </c:pt>
                <c:pt idx="459">
                  <c:v>4614.9501950000003</c:v>
                </c:pt>
                <c:pt idx="460">
                  <c:v>4674.2998049999997</c:v>
                </c:pt>
                <c:pt idx="461">
                  <c:v>4680</c:v>
                </c:pt>
                <c:pt idx="462">
                  <c:v>4670</c:v>
                </c:pt>
                <c:pt idx="463">
                  <c:v>4763.1499020000001</c:v>
                </c:pt>
                <c:pt idx="464">
                  <c:v>4794.5</c:v>
                </c:pt>
                <c:pt idx="465">
                  <c:v>4797.8999020000001</c:v>
                </c:pt>
                <c:pt idx="466">
                  <c:v>4651.5498049999997</c:v>
                </c:pt>
                <c:pt idx="467">
                  <c:v>4551.8999020000001</c:v>
                </c:pt>
                <c:pt idx="468">
                  <c:v>4474</c:v>
                </c:pt>
                <c:pt idx="469">
                  <c:v>4475.8999020000001</c:v>
                </c:pt>
                <c:pt idx="470">
                  <c:v>4440</c:v>
                </c:pt>
                <c:pt idx="471">
                  <c:v>4392.9501950000003</c:v>
                </c:pt>
                <c:pt idx="472">
                  <c:v>4399</c:v>
                </c:pt>
                <c:pt idx="473">
                  <c:v>4590</c:v>
                </c:pt>
                <c:pt idx="474">
                  <c:v>4861.9501950000003</c:v>
                </c:pt>
                <c:pt idx="475">
                  <c:v>4700</c:v>
                </c:pt>
                <c:pt idx="476">
                  <c:v>4769.0498049999997</c:v>
                </c:pt>
                <c:pt idx="477">
                  <c:v>4800</c:v>
                </c:pt>
                <c:pt idx="478">
                  <c:v>4710.0498049999997</c:v>
                </c:pt>
                <c:pt idx="479">
                  <c:v>4697.25</c:v>
                </c:pt>
                <c:pt idx="480">
                  <c:v>4692</c:v>
                </c:pt>
                <c:pt idx="481">
                  <c:v>4739.9501950000003</c:v>
                </c:pt>
                <c:pt idx="482">
                  <c:v>5079</c:v>
                </c:pt>
                <c:pt idx="483">
                  <c:v>4947.4501950000003</c:v>
                </c:pt>
                <c:pt idx="484">
                  <c:v>4928</c:v>
                </c:pt>
                <c:pt idx="485">
                  <c:v>4792</c:v>
                </c:pt>
                <c:pt idx="486">
                  <c:v>4850</c:v>
                </c:pt>
                <c:pt idx="487">
                  <c:v>4775</c:v>
                </c:pt>
                <c:pt idx="488">
                  <c:v>4819.9501950000003</c:v>
                </c:pt>
                <c:pt idx="489">
                  <c:v>4900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C2-412E-AEE8-D453AF2DC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260768"/>
        <c:axId val="744256448"/>
      </c:lineChart>
      <c:dateAx>
        <c:axId val="74426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56448"/>
        <c:crosses val="autoZero"/>
        <c:auto val="1"/>
        <c:lblOffset val="100"/>
        <c:baseTimeUnit val="days"/>
      </c:dateAx>
      <c:valAx>
        <c:axId val="74425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6076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6512570965124"/>
          <c:y val="8.1534772182254203E-2"/>
          <c:w val="0.80946874341437247"/>
          <c:h val="0.59927000132177721"/>
        </c:manualLayout>
      </c:layout>
      <c:lineChart>
        <c:grouping val="standard"/>
        <c:varyColors val="0"/>
        <c:ser>
          <c:idx val="0"/>
          <c:order val="0"/>
          <c:tx>
            <c:strRef>
              <c:f>'DATA ANALYSIS'!$N$1</c:f>
              <c:strCache>
                <c:ptCount val="1"/>
                <c:pt idx="0">
                  <c:v>DMART 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ANALYSIS'!$M$2:$M$736</c:f>
              <c:numCache>
                <c:formatCode>m/d/yyyy</c:formatCode>
                <c:ptCount val="735"/>
                <c:pt idx="0">
                  <c:v>45105</c:v>
                </c:pt>
                <c:pt idx="1">
                  <c:v>45107</c:v>
                </c:pt>
                <c:pt idx="2">
                  <c:v>45110</c:v>
                </c:pt>
                <c:pt idx="3">
                  <c:v>45111</c:v>
                </c:pt>
                <c:pt idx="4">
                  <c:v>45112</c:v>
                </c:pt>
                <c:pt idx="5">
                  <c:v>45113</c:v>
                </c:pt>
                <c:pt idx="6">
                  <c:v>45114</c:v>
                </c:pt>
                <c:pt idx="7">
                  <c:v>45117</c:v>
                </c:pt>
                <c:pt idx="8">
                  <c:v>45118</c:v>
                </c:pt>
                <c:pt idx="9">
                  <c:v>45119</c:v>
                </c:pt>
                <c:pt idx="10">
                  <c:v>45120</c:v>
                </c:pt>
                <c:pt idx="11">
                  <c:v>45121</c:v>
                </c:pt>
                <c:pt idx="12">
                  <c:v>45124</c:v>
                </c:pt>
                <c:pt idx="13">
                  <c:v>45125</c:v>
                </c:pt>
                <c:pt idx="14">
                  <c:v>45126</c:v>
                </c:pt>
                <c:pt idx="15">
                  <c:v>45127</c:v>
                </c:pt>
                <c:pt idx="16">
                  <c:v>45128</c:v>
                </c:pt>
                <c:pt idx="17">
                  <c:v>45131</c:v>
                </c:pt>
                <c:pt idx="18">
                  <c:v>45132</c:v>
                </c:pt>
                <c:pt idx="19">
                  <c:v>45133</c:v>
                </c:pt>
                <c:pt idx="20">
                  <c:v>45134</c:v>
                </c:pt>
                <c:pt idx="21">
                  <c:v>45135</c:v>
                </c:pt>
                <c:pt idx="22">
                  <c:v>45138</c:v>
                </c:pt>
                <c:pt idx="23">
                  <c:v>45139</c:v>
                </c:pt>
                <c:pt idx="24">
                  <c:v>45140</c:v>
                </c:pt>
                <c:pt idx="25">
                  <c:v>45141</c:v>
                </c:pt>
                <c:pt idx="26">
                  <c:v>45142</c:v>
                </c:pt>
                <c:pt idx="27">
                  <c:v>45145</c:v>
                </c:pt>
                <c:pt idx="28">
                  <c:v>45146</c:v>
                </c:pt>
                <c:pt idx="29">
                  <c:v>45147</c:v>
                </c:pt>
                <c:pt idx="30">
                  <c:v>45148</c:v>
                </c:pt>
                <c:pt idx="31">
                  <c:v>45149</c:v>
                </c:pt>
                <c:pt idx="32">
                  <c:v>45152</c:v>
                </c:pt>
                <c:pt idx="33">
                  <c:v>45154</c:v>
                </c:pt>
                <c:pt idx="34">
                  <c:v>45155</c:v>
                </c:pt>
                <c:pt idx="35">
                  <c:v>45156</c:v>
                </c:pt>
                <c:pt idx="36">
                  <c:v>45159</c:v>
                </c:pt>
                <c:pt idx="37">
                  <c:v>45160</c:v>
                </c:pt>
                <c:pt idx="38">
                  <c:v>45161</c:v>
                </c:pt>
                <c:pt idx="39">
                  <c:v>45162</c:v>
                </c:pt>
                <c:pt idx="40">
                  <c:v>45163</c:v>
                </c:pt>
                <c:pt idx="41">
                  <c:v>45166</c:v>
                </c:pt>
                <c:pt idx="42">
                  <c:v>45167</c:v>
                </c:pt>
                <c:pt idx="43">
                  <c:v>45168</c:v>
                </c:pt>
                <c:pt idx="44">
                  <c:v>45169</c:v>
                </c:pt>
                <c:pt idx="45">
                  <c:v>45170</c:v>
                </c:pt>
                <c:pt idx="46">
                  <c:v>45173</c:v>
                </c:pt>
                <c:pt idx="47">
                  <c:v>45174</c:v>
                </c:pt>
                <c:pt idx="48">
                  <c:v>45175</c:v>
                </c:pt>
                <c:pt idx="49">
                  <c:v>45176</c:v>
                </c:pt>
                <c:pt idx="50">
                  <c:v>45177</c:v>
                </c:pt>
                <c:pt idx="51">
                  <c:v>45180</c:v>
                </c:pt>
                <c:pt idx="52">
                  <c:v>45181</c:v>
                </c:pt>
                <c:pt idx="53">
                  <c:v>45182</c:v>
                </c:pt>
                <c:pt idx="54">
                  <c:v>45183</c:v>
                </c:pt>
                <c:pt idx="55">
                  <c:v>45184</c:v>
                </c:pt>
                <c:pt idx="56">
                  <c:v>45187</c:v>
                </c:pt>
                <c:pt idx="57">
                  <c:v>45189</c:v>
                </c:pt>
                <c:pt idx="58">
                  <c:v>45190</c:v>
                </c:pt>
                <c:pt idx="59">
                  <c:v>45191</c:v>
                </c:pt>
                <c:pt idx="60">
                  <c:v>45194</c:v>
                </c:pt>
                <c:pt idx="61">
                  <c:v>45195</c:v>
                </c:pt>
                <c:pt idx="62">
                  <c:v>45196</c:v>
                </c:pt>
                <c:pt idx="63">
                  <c:v>45197</c:v>
                </c:pt>
                <c:pt idx="64">
                  <c:v>45198</c:v>
                </c:pt>
                <c:pt idx="65">
                  <c:v>45202</c:v>
                </c:pt>
                <c:pt idx="66">
                  <c:v>45203</c:v>
                </c:pt>
                <c:pt idx="67">
                  <c:v>45204</c:v>
                </c:pt>
                <c:pt idx="68">
                  <c:v>45205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45215</c:v>
                </c:pt>
                <c:pt idx="75">
                  <c:v>45216</c:v>
                </c:pt>
                <c:pt idx="76">
                  <c:v>45217</c:v>
                </c:pt>
                <c:pt idx="77">
                  <c:v>45218</c:v>
                </c:pt>
                <c:pt idx="78">
                  <c:v>45219</c:v>
                </c:pt>
                <c:pt idx="79">
                  <c:v>45222</c:v>
                </c:pt>
                <c:pt idx="80">
                  <c:v>45224</c:v>
                </c:pt>
                <c:pt idx="81">
                  <c:v>45225</c:v>
                </c:pt>
                <c:pt idx="82">
                  <c:v>45226</c:v>
                </c:pt>
                <c:pt idx="83">
                  <c:v>45229</c:v>
                </c:pt>
                <c:pt idx="84">
                  <c:v>45230</c:v>
                </c:pt>
                <c:pt idx="85">
                  <c:v>45231</c:v>
                </c:pt>
                <c:pt idx="86">
                  <c:v>45232</c:v>
                </c:pt>
                <c:pt idx="87">
                  <c:v>45233</c:v>
                </c:pt>
                <c:pt idx="88">
                  <c:v>45236</c:v>
                </c:pt>
                <c:pt idx="89">
                  <c:v>45237</c:v>
                </c:pt>
                <c:pt idx="90">
                  <c:v>45238</c:v>
                </c:pt>
                <c:pt idx="91">
                  <c:v>45239</c:v>
                </c:pt>
                <c:pt idx="92">
                  <c:v>45240</c:v>
                </c:pt>
                <c:pt idx="93">
                  <c:v>45243</c:v>
                </c:pt>
                <c:pt idx="94">
                  <c:v>45245</c:v>
                </c:pt>
                <c:pt idx="95">
                  <c:v>45246</c:v>
                </c:pt>
                <c:pt idx="96">
                  <c:v>45247</c:v>
                </c:pt>
                <c:pt idx="97">
                  <c:v>45250</c:v>
                </c:pt>
                <c:pt idx="98">
                  <c:v>45251</c:v>
                </c:pt>
                <c:pt idx="99">
                  <c:v>45252</c:v>
                </c:pt>
                <c:pt idx="100">
                  <c:v>45253</c:v>
                </c:pt>
                <c:pt idx="101">
                  <c:v>45254</c:v>
                </c:pt>
                <c:pt idx="102">
                  <c:v>45258</c:v>
                </c:pt>
                <c:pt idx="103">
                  <c:v>45259</c:v>
                </c:pt>
                <c:pt idx="104">
                  <c:v>45260</c:v>
                </c:pt>
                <c:pt idx="105">
                  <c:v>45261</c:v>
                </c:pt>
                <c:pt idx="106">
                  <c:v>45264</c:v>
                </c:pt>
                <c:pt idx="107">
                  <c:v>45265</c:v>
                </c:pt>
                <c:pt idx="108">
                  <c:v>45266</c:v>
                </c:pt>
                <c:pt idx="109">
                  <c:v>45267</c:v>
                </c:pt>
                <c:pt idx="110">
                  <c:v>45268</c:v>
                </c:pt>
                <c:pt idx="111">
                  <c:v>45271</c:v>
                </c:pt>
                <c:pt idx="112">
                  <c:v>45272</c:v>
                </c:pt>
                <c:pt idx="113">
                  <c:v>45273</c:v>
                </c:pt>
                <c:pt idx="114">
                  <c:v>45274</c:v>
                </c:pt>
                <c:pt idx="115">
                  <c:v>45275</c:v>
                </c:pt>
                <c:pt idx="116">
                  <c:v>45278</c:v>
                </c:pt>
                <c:pt idx="117">
                  <c:v>45279</c:v>
                </c:pt>
                <c:pt idx="118">
                  <c:v>45280</c:v>
                </c:pt>
                <c:pt idx="119">
                  <c:v>45281</c:v>
                </c:pt>
                <c:pt idx="120">
                  <c:v>45282</c:v>
                </c:pt>
                <c:pt idx="121">
                  <c:v>45286</c:v>
                </c:pt>
                <c:pt idx="122">
                  <c:v>45287</c:v>
                </c:pt>
                <c:pt idx="123">
                  <c:v>45288</c:v>
                </c:pt>
                <c:pt idx="124">
                  <c:v>45289</c:v>
                </c:pt>
                <c:pt idx="125">
                  <c:v>45292</c:v>
                </c:pt>
                <c:pt idx="126">
                  <c:v>45293</c:v>
                </c:pt>
                <c:pt idx="127">
                  <c:v>45294</c:v>
                </c:pt>
                <c:pt idx="128">
                  <c:v>45295</c:v>
                </c:pt>
                <c:pt idx="129">
                  <c:v>45296</c:v>
                </c:pt>
                <c:pt idx="130">
                  <c:v>45299</c:v>
                </c:pt>
                <c:pt idx="131">
                  <c:v>45300</c:v>
                </c:pt>
                <c:pt idx="132">
                  <c:v>45301</c:v>
                </c:pt>
                <c:pt idx="133">
                  <c:v>45302</c:v>
                </c:pt>
                <c:pt idx="134">
                  <c:v>45303</c:v>
                </c:pt>
                <c:pt idx="135">
                  <c:v>45306</c:v>
                </c:pt>
                <c:pt idx="136">
                  <c:v>45307</c:v>
                </c:pt>
                <c:pt idx="137">
                  <c:v>45308</c:v>
                </c:pt>
                <c:pt idx="138">
                  <c:v>45309</c:v>
                </c:pt>
                <c:pt idx="139">
                  <c:v>45310</c:v>
                </c:pt>
                <c:pt idx="140">
                  <c:v>45314</c:v>
                </c:pt>
                <c:pt idx="141">
                  <c:v>45315</c:v>
                </c:pt>
                <c:pt idx="142">
                  <c:v>45316</c:v>
                </c:pt>
                <c:pt idx="143">
                  <c:v>45320</c:v>
                </c:pt>
                <c:pt idx="144">
                  <c:v>45321</c:v>
                </c:pt>
                <c:pt idx="145">
                  <c:v>45322</c:v>
                </c:pt>
                <c:pt idx="146">
                  <c:v>45323</c:v>
                </c:pt>
                <c:pt idx="147">
                  <c:v>45324</c:v>
                </c:pt>
                <c:pt idx="148">
                  <c:v>45327</c:v>
                </c:pt>
                <c:pt idx="149">
                  <c:v>45328</c:v>
                </c:pt>
                <c:pt idx="150">
                  <c:v>45329</c:v>
                </c:pt>
                <c:pt idx="151">
                  <c:v>45330</c:v>
                </c:pt>
                <c:pt idx="152">
                  <c:v>45331</c:v>
                </c:pt>
                <c:pt idx="153">
                  <c:v>45334</c:v>
                </c:pt>
                <c:pt idx="154">
                  <c:v>45335</c:v>
                </c:pt>
                <c:pt idx="155">
                  <c:v>45336</c:v>
                </c:pt>
                <c:pt idx="156">
                  <c:v>45337</c:v>
                </c:pt>
                <c:pt idx="157">
                  <c:v>45338</c:v>
                </c:pt>
                <c:pt idx="158">
                  <c:v>45341</c:v>
                </c:pt>
                <c:pt idx="159">
                  <c:v>45342</c:v>
                </c:pt>
                <c:pt idx="160">
                  <c:v>45343</c:v>
                </c:pt>
                <c:pt idx="161">
                  <c:v>45344</c:v>
                </c:pt>
                <c:pt idx="162">
                  <c:v>45345</c:v>
                </c:pt>
                <c:pt idx="163">
                  <c:v>45348</c:v>
                </c:pt>
                <c:pt idx="164">
                  <c:v>45349</c:v>
                </c:pt>
                <c:pt idx="165">
                  <c:v>45350</c:v>
                </c:pt>
                <c:pt idx="166">
                  <c:v>45351</c:v>
                </c:pt>
                <c:pt idx="167">
                  <c:v>45352</c:v>
                </c:pt>
                <c:pt idx="168">
                  <c:v>45355</c:v>
                </c:pt>
                <c:pt idx="169">
                  <c:v>45356</c:v>
                </c:pt>
                <c:pt idx="170">
                  <c:v>45357</c:v>
                </c:pt>
                <c:pt idx="171">
                  <c:v>45358</c:v>
                </c:pt>
                <c:pt idx="172">
                  <c:v>45362</c:v>
                </c:pt>
                <c:pt idx="173">
                  <c:v>45363</c:v>
                </c:pt>
                <c:pt idx="174">
                  <c:v>45364</c:v>
                </c:pt>
                <c:pt idx="175">
                  <c:v>45365</c:v>
                </c:pt>
                <c:pt idx="176">
                  <c:v>45366</c:v>
                </c:pt>
                <c:pt idx="177">
                  <c:v>45369</c:v>
                </c:pt>
                <c:pt idx="178">
                  <c:v>45370</c:v>
                </c:pt>
                <c:pt idx="179">
                  <c:v>45371</c:v>
                </c:pt>
                <c:pt idx="180">
                  <c:v>45372</c:v>
                </c:pt>
                <c:pt idx="181">
                  <c:v>45373</c:v>
                </c:pt>
                <c:pt idx="182">
                  <c:v>45377</c:v>
                </c:pt>
                <c:pt idx="183">
                  <c:v>45378</c:v>
                </c:pt>
                <c:pt idx="184">
                  <c:v>45379</c:v>
                </c:pt>
                <c:pt idx="185">
                  <c:v>45383</c:v>
                </c:pt>
                <c:pt idx="186">
                  <c:v>45384</c:v>
                </c:pt>
                <c:pt idx="187">
                  <c:v>45385</c:v>
                </c:pt>
                <c:pt idx="188">
                  <c:v>45386</c:v>
                </c:pt>
                <c:pt idx="189">
                  <c:v>45387</c:v>
                </c:pt>
                <c:pt idx="190">
                  <c:v>45390</c:v>
                </c:pt>
                <c:pt idx="191">
                  <c:v>45391</c:v>
                </c:pt>
                <c:pt idx="192">
                  <c:v>45392</c:v>
                </c:pt>
                <c:pt idx="193">
                  <c:v>45394</c:v>
                </c:pt>
                <c:pt idx="194">
                  <c:v>45397</c:v>
                </c:pt>
                <c:pt idx="195">
                  <c:v>45398</c:v>
                </c:pt>
                <c:pt idx="196">
                  <c:v>45400</c:v>
                </c:pt>
                <c:pt idx="197">
                  <c:v>45401</c:v>
                </c:pt>
                <c:pt idx="198">
                  <c:v>45404</c:v>
                </c:pt>
                <c:pt idx="199">
                  <c:v>45405</c:v>
                </c:pt>
                <c:pt idx="200">
                  <c:v>45406</c:v>
                </c:pt>
                <c:pt idx="201">
                  <c:v>45407</c:v>
                </c:pt>
                <c:pt idx="202">
                  <c:v>45408</c:v>
                </c:pt>
                <c:pt idx="203">
                  <c:v>45411</c:v>
                </c:pt>
                <c:pt idx="204">
                  <c:v>45412</c:v>
                </c:pt>
                <c:pt idx="205">
                  <c:v>45414</c:v>
                </c:pt>
                <c:pt idx="206">
                  <c:v>45415</c:v>
                </c:pt>
                <c:pt idx="207">
                  <c:v>45418</c:v>
                </c:pt>
                <c:pt idx="208">
                  <c:v>45419</c:v>
                </c:pt>
                <c:pt idx="209">
                  <c:v>45420</c:v>
                </c:pt>
                <c:pt idx="210">
                  <c:v>45421</c:v>
                </c:pt>
                <c:pt idx="211">
                  <c:v>45422</c:v>
                </c:pt>
                <c:pt idx="212">
                  <c:v>45425</c:v>
                </c:pt>
                <c:pt idx="213">
                  <c:v>45426</c:v>
                </c:pt>
                <c:pt idx="214">
                  <c:v>45427</c:v>
                </c:pt>
                <c:pt idx="215">
                  <c:v>45428</c:v>
                </c:pt>
                <c:pt idx="216">
                  <c:v>45429</c:v>
                </c:pt>
                <c:pt idx="217">
                  <c:v>45433</c:v>
                </c:pt>
                <c:pt idx="218">
                  <c:v>45434</c:v>
                </c:pt>
                <c:pt idx="219">
                  <c:v>45435</c:v>
                </c:pt>
                <c:pt idx="220">
                  <c:v>45436</c:v>
                </c:pt>
                <c:pt idx="221">
                  <c:v>45439</c:v>
                </c:pt>
                <c:pt idx="222">
                  <c:v>45440</c:v>
                </c:pt>
                <c:pt idx="223">
                  <c:v>45441</c:v>
                </c:pt>
                <c:pt idx="224">
                  <c:v>45442</c:v>
                </c:pt>
                <c:pt idx="225">
                  <c:v>45443</c:v>
                </c:pt>
                <c:pt idx="226">
                  <c:v>45446</c:v>
                </c:pt>
                <c:pt idx="227">
                  <c:v>45447</c:v>
                </c:pt>
                <c:pt idx="228">
                  <c:v>45448</c:v>
                </c:pt>
                <c:pt idx="229">
                  <c:v>45449</c:v>
                </c:pt>
                <c:pt idx="230">
                  <c:v>45450</c:v>
                </c:pt>
                <c:pt idx="231">
                  <c:v>45453</c:v>
                </c:pt>
                <c:pt idx="232">
                  <c:v>45454</c:v>
                </c:pt>
                <c:pt idx="233">
                  <c:v>45455</c:v>
                </c:pt>
                <c:pt idx="234">
                  <c:v>45456</c:v>
                </c:pt>
                <c:pt idx="235">
                  <c:v>45457</c:v>
                </c:pt>
                <c:pt idx="236">
                  <c:v>45461</c:v>
                </c:pt>
                <c:pt idx="237">
                  <c:v>45462</c:v>
                </c:pt>
                <c:pt idx="238">
                  <c:v>45463</c:v>
                </c:pt>
                <c:pt idx="239">
                  <c:v>45464</c:v>
                </c:pt>
                <c:pt idx="240">
                  <c:v>45467</c:v>
                </c:pt>
                <c:pt idx="241">
                  <c:v>45468</c:v>
                </c:pt>
                <c:pt idx="242">
                  <c:v>45469</c:v>
                </c:pt>
                <c:pt idx="243">
                  <c:v>45470</c:v>
                </c:pt>
                <c:pt idx="244">
                  <c:v>45471</c:v>
                </c:pt>
                <c:pt idx="245">
                  <c:v>45105</c:v>
                </c:pt>
                <c:pt idx="246">
                  <c:v>45107</c:v>
                </c:pt>
                <c:pt idx="247">
                  <c:v>45110</c:v>
                </c:pt>
                <c:pt idx="248">
                  <c:v>45111</c:v>
                </c:pt>
                <c:pt idx="249">
                  <c:v>45112</c:v>
                </c:pt>
                <c:pt idx="250">
                  <c:v>45113</c:v>
                </c:pt>
                <c:pt idx="251">
                  <c:v>45114</c:v>
                </c:pt>
                <c:pt idx="252">
                  <c:v>45117</c:v>
                </c:pt>
                <c:pt idx="253">
                  <c:v>45118</c:v>
                </c:pt>
                <c:pt idx="254">
                  <c:v>45119</c:v>
                </c:pt>
                <c:pt idx="255">
                  <c:v>45120</c:v>
                </c:pt>
                <c:pt idx="256">
                  <c:v>45121</c:v>
                </c:pt>
                <c:pt idx="257">
                  <c:v>45124</c:v>
                </c:pt>
                <c:pt idx="258">
                  <c:v>45125</c:v>
                </c:pt>
                <c:pt idx="259">
                  <c:v>45126</c:v>
                </c:pt>
                <c:pt idx="260">
                  <c:v>45127</c:v>
                </c:pt>
                <c:pt idx="261">
                  <c:v>45128</c:v>
                </c:pt>
                <c:pt idx="262">
                  <c:v>45131</c:v>
                </c:pt>
                <c:pt idx="263">
                  <c:v>45132</c:v>
                </c:pt>
                <c:pt idx="264">
                  <c:v>45133</c:v>
                </c:pt>
                <c:pt idx="265">
                  <c:v>45134</c:v>
                </c:pt>
                <c:pt idx="266">
                  <c:v>45135</c:v>
                </c:pt>
                <c:pt idx="267">
                  <c:v>45138</c:v>
                </c:pt>
                <c:pt idx="268">
                  <c:v>45139</c:v>
                </c:pt>
                <c:pt idx="269">
                  <c:v>45140</c:v>
                </c:pt>
                <c:pt idx="270">
                  <c:v>45141</c:v>
                </c:pt>
                <c:pt idx="271">
                  <c:v>45142</c:v>
                </c:pt>
                <c:pt idx="272">
                  <c:v>45145</c:v>
                </c:pt>
                <c:pt idx="273">
                  <c:v>45146</c:v>
                </c:pt>
                <c:pt idx="274">
                  <c:v>45147</c:v>
                </c:pt>
                <c:pt idx="275">
                  <c:v>45148</c:v>
                </c:pt>
                <c:pt idx="276">
                  <c:v>45149</c:v>
                </c:pt>
                <c:pt idx="277">
                  <c:v>45152</c:v>
                </c:pt>
                <c:pt idx="278">
                  <c:v>45154</c:v>
                </c:pt>
                <c:pt idx="279">
                  <c:v>45155</c:v>
                </c:pt>
                <c:pt idx="280">
                  <c:v>45156</c:v>
                </c:pt>
                <c:pt idx="281">
                  <c:v>45159</c:v>
                </c:pt>
                <c:pt idx="282">
                  <c:v>45160</c:v>
                </c:pt>
                <c:pt idx="283">
                  <c:v>45161</c:v>
                </c:pt>
                <c:pt idx="284">
                  <c:v>45162</c:v>
                </c:pt>
                <c:pt idx="285">
                  <c:v>45163</c:v>
                </c:pt>
                <c:pt idx="286">
                  <c:v>45166</c:v>
                </c:pt>
                <c:pt idx="287">
                  <c:v>45167</c:v>
                </c:pt>
                <c:pt idx="288">
                  <c:v>45168</c:v>
                </c:pt>
                <c:pt idx="289">
                  <c:v>45169</c:v>
                </c:pt>
                <c:pt idx="290">
                  <c:v>45170</c:v>
                </c:pt>
                <c:pt idx="291">
                  <c:v>45173</c:v>
                </c:pt>
                <c:pt idx="292">
                  <c:v>45174</c:v>
                </c:pt>
                <c:pt idx="293">
                  <c:v>45175</c:v>
                </c:pt>
                <c:pt idx="294">
                  <c:v>45176</c:v>
                </c:pt>
                <c:pt idx="295">
                  <c:v>45177</c:v>
                </c:pt>
                <c:pt idx="296">
                  <c:v>45180</c:v>
                </c:pt>
                <c:pt idx="297">
                  <c:v>45181</c:v>
                </c:pt>
                <c:pt idx="298">
                  <c:v>45182</c:v>
                </c:pt>
                <c:pt idx="299">
                  <c:v>45183</c:v>
                </c:pt>
                <c:pt idx="300">
                  <c:v>45184</c:v>
                </c:pt>
                <c:pt idx="301">
                  <c:v>45187</c:v>
                </c:pt>
                <c:pt idx="302">
                  <c:v>45189</c:v>
                </c:pt>
                <c:pt idx="303">
                  <c:v>45190</c:v>
                </c:pt>
                <c:pt idx="304">
                  <c:v>45191</c:v>
                </c:pt>
                <c:pt idx="305">
                  <c:v>45194</c:v>
                </c:pt>
                <c:pt idx="306">
                  <c:v>45195</c:v>
                </c:pt>
                <c:pt idx="307">
                  <c:v>45196</c:v>
                </c:pt>
                <c:pt idx="308">
                  <c:v>45197</c:v>
                </c:pt>
                <c:pt idx="309">
                  <c:v>45198</c:v>
                </c:pt>
                <c:pt idx="310">
                  <c:v>45202</c:v>
                </c:pt>
                <c:pt idx="311">
                  <c:v>45203</c:v>
                </c:pt>
                <c:pt idx="312">
                  <c:v>45204</c:v>
                </c:pt>
                <c:pt idx="313">
                  <c:v>45205</c:v>
                </c:pt>
                <c:pt idx="314">
                  <c:v>45208</c:v>
                </c:pt>
                <c:pt idx="315">
                  <c:v>45209</c:v>
                </c:pt>
                <c:pt idx="316">
                  <c:v>45210</c:v>
                </c:pt>
                <c:pt idx="317">
                  <c:v>45211</c:v>
                </c:pt>
                <c:pt idx="318">
                  <c:v>45212</c:v>
                </c:pt>
                <c:pt idx="319">
                  <c:v>45215</c:v>
                </c:pt>
                <c:pt idx="320">
                  <c:v>45216</c:v>
                </c:pt>
                <c:pt idx="321">
                  <c:v>45217</c:v>
                </c:pt>
                <c:pt idx="322">
                  <c:v>45218</c:v>
                </c:pt>
                <c:pt idx="323">
                  <c:v>45219</c:v>
                </c:pt>
                <c:pt idx="324">
                  <c:v>45222</c:v>
                </c:pt>
                <c:pt idx="325">
                  <c:v>45224</c:v>
                </c:pt>
                <c:pt idx="326">
                  <c:v>45225</c:v>
                </c:pt>
                <c:pt idx="327">
                  <c:v>45226</c:v>
                </c:pt>
                <c:pt idx="328">
                  <c:v>45229</c:v>
                </c:pt>
                <c:pt idx="329">
                  <c:v>45230</c:v>
                </c:pt>
                <c:pt idx="330">
                  <c:v>45231</c:v>
                </c:pt>
                <c:pt idx="331">
                  <c:v>45232</c:v>
                </c:pt>
                <c:pt idx="332">
                  <c:v>45233</c:v>
                </c:pt>
                <c:pt idx="333">
                  <c:v>45236</c:v>
                </c:pt>
                <c:pt idx="334">
                  <c:v>45237</c:v>
                </c:pt>
                <c:pt idx="335">
                  <c:v>45238</c:v>
                </c:pt>
                <c:pt idx="336">
                  <c:v>45239</c:v>
                </c:pt>
                <c:pt idx="337">
                  <c:v>45240</c:v>
                </c:pt>
                <c:pt idx="338">
                  <c:v>45243</c:v>
                </c:pt>
                <c:pt idx="339">
                  <c:v>45245</c:v>
                </c:pt>
                <c:pt idx="340">
                  <c:v>45246</c:v>
                </c:pt>
                <c:pt idx="341">
                  <c:v>45247</c:v>
                </c:pt>
                <c:pt idx="342">
                  <c:v>45250</c:v>
                </c:pt>
                <c:pt idx="343">
                  <c:v>45251</c:v>
                </c:pt>
                <c:pt idx="344">
                  <c:v>45252</c:v>
                </c:pt>
                <c:pt idx="345">
                  <c:v>45253</c:v>
                </c:pt>
                <c:pt idx="346">
                  <c:v>45254</c:v>
                </c:pt>
                <c:pt idx="347">
                  <c:v>45258</c:v>
                </c:pt>
                <c:pt idx="348">
                  <c:v>45259</c:v>
                </c:pt>
                <c:pt idx="349">
                  <c:v>45260</c:v>
                </c:pt>
                <c:pt idx="350">
                  <c:v>45261</c:v>
                </c:pt>
                <c:pt idx="351">
                  <c:v>45264</c:v>
                </c:pt>
                <c:pt idx="352">
                  <c:v>45265</c:v>
                </c:pt>
                <c:pt idx="353">
                  <c:v>45266</c:v>
                </c:pt>
                <c:pt idx="354">
                  <c:v>45267</c:v>
                </c:pt>
                <c:pt idx="355">
                  <c:v>45268</c:v>
                </c:pt>
                <c:pt idx="356">
                  <c:v>45271</c:v>
                </c:pt>
                <c:pt idx="357">
                  <c:v>45272</c:v>
                </c:pt>
                <c:pt idx="358">
                  <c:v>45273</c:v>
                </c:pt>
                <c:pt idx="359">
                  <c:v>45274</c:v>
                </c:pt>
                <c:pt idx="360">
                  <c:v>45275</c:v>
                </c:pt>
                <c:pt idx="361">
                  <c:v>45278</c:v>
                </c:pt>
                <c:pt idx="362">
                  <c:v>45279</c:v>
                </c:pt>
                <c:pt idx="363">
                  <c:v>45280</c:v>
                </c:pt>
                <c:pt idx="364">
                  <c:v>45281</c:v>
                </c:pt>
                <c:pt idx="365">
                  <c:v>45282</c:v>
                </c:pt>
                <c:pt idx="366">
                  <c:v>45286</c:v>
                </c:pt>
                <c:pt idx="367">
                  <c:v>45287</c:v>
                </c:pt>
                <c:pt idx="368">
                  <c:v>45288</c:v>
                </c:pt>
                <c:pt idx="369">
                  <c:v>45289</c:v>
                </c:pt>
                <c:pt idx="370">
                  <c:v>45292</c:v>
                </c:pt>
                <c:pt idx="371">
                  <c:v>45293</c:v>
                </c:pt>
                <c:pt idx="372">
                  <c:v>45294</c:v>
                </c:pt>
                <c:pt idx="373">
                  <c:v>45295</c:v>
                </c:pt>
                <c:pt idx="374">
                  <c:v>45296</c:v>
                </c:pt>
                <c:pt idx="375">
                  <c:v>45299</c:v>
                </c:pt>
                <c:pt idx="376">
                  <c:v>45300</c:v>
                </c:pt>
                <c:pt idx="377">
                  <c:v>45301</c:v>
                </c:pt>
                <c:pt idx="378">
                  <c:v>45302</c:v>
                </c:pt>
                <c:pt idx="379">
                  <c:v>45303</c:v>
                </c:pt>
                <c:pt idx="380">
                  <c:v>45306</c:v>
                </c:pt>
                <c:pt idx="381">
                  <c:v>45307</c:v>
                </c:pt>
                <c:pt idx="382">
                  <c:v>45308</c:v>
                </c:pt>
                <c:pt idx="383">
                  <c:v>45309</c:v>
                </c:pt>
                <c:pt idx="384">
                  <c:v>45310</c:v>
                </c:pt>
                <c:pt idx="385">
                  <c:v>45314</c:v>
                </c:pt>
                <c:pt idx="386">
                  <c:v>45315</c:v>
                </c:pt>
                <c:pt idx="387">
                  <c:v>45316</c:v>
                </c:pt>
                <c:pt idx="388">
                  <c:v>45320</c:v>
                </c:pt>
                <c:pt idx="389">
                  <c:v>45321</c:v>
                </c:pt>
                <c:pt idx="390">
                  <c:v>45322</c:v>
                </c:pt>
                <c:pt idx="391">
                  <c:v>45323</c:v>
                </c:pt>
                <c:pt idx="392">
                  <c:v>45324</c:v>
                </c:pt>
                <c:pt idx="393">
                  <c:v>45327</c:v>
                </c:pt>
                <c:pt idx="394">
                  <c:v>45328</c:v>
                </c:pt>
                <c:pt idx="395">
                  <c:v>45329</c:v>
                </c:pt>
                <c:pt idx="396">
                  <c:v>45330</c:v>
                </c:pt>
                <c:pt idx="397">
                  <c:v>45331</c:v>
                </c:pt>
                <c:pt idx="398">
                  <c:v>45334</c:v>
                </c:pt>
                <c:pt idx="399">
                  <c:v>45335</c:v>
                </c:pt>
                <c:pt idx="400">
                  <c:v>45336</c:v>
                </c:pt>
                <c:pt idx="401">
                  <c:v>45337</c:v>
                </c:pt>
                <c:pt idx="402">
                  <c:v>45338</c:v>
                </c:pt>
                <c:pt idx="403">
                  <c:v>45341</c:v>
                </c:pt>
                <c:pt idx="404">
                  <c:v>45342</c:v>
                </c:pt>
                <c:pt idx="405">
                  <c:v>45343</c:v>
                </c:pt>
                <c:pt idx="406">
                  <c:v>45344</c:v>
                </c:pt>
                <c:pt idx="407">
                  <c:v>45345</c:v>
                </c:pt>
                <c:pt idx="408">
                  <c:v>45348</c:v>
                </c:pt>
                <c:pt idx="409">
                  <c:v>45349</c:v>
                </c:pt>
                <c:pt idx="410">
                  <c:v>45350</c:v>
                </c:pt>
                <c:pt idx="411">
                  <c:v>45351</c:v>
                </c:pt>
                <c:pt idx="412">
                  <c:v>45352</c:v>
                </c:pt>
                <c:pt idx="413">
                  <c:v>45355</c:v>
                </c:pt>
                <c:pt idx="414">
                  <c:v>45356</c:v>
                </c:pt>
                <c:pt idx="415">
                  <c:v>45357</c:v>
                </c:pt>
                <c:pt idx="416">
                  <c:v>45358</c:v>
                </c:pt>
                <c:pt idx="417">
                  <c:v>45362</c:v>
                </c:pt>
                <c:pt idx="418">
                  <c:v>45363</c:v>
                </c:pt>
                <c:pt idx="419">
                  <c:v>45364</c:v>
                </c:pt>
                <c:pt idx="420">
                  <c:v>45365</c:v>
                </c:pt>
                <c:pt idx="421">
                  <c:v>45366</c:v>
                </c:pt>
                <c:pt idx="422">
                  <c:v>45369</c:v>
                </c:pt>
                <c:pt idx="423">
                  <c:v>45370</c:v>
                </c:pt>
                <c:pt idx="424">
                  <c:v>45371</c:v>
                </c:pt>
                <c:pt idx="425">
                  <c:v>45372</c:v>
                </c:pt>
                <c:pt idx="426">
                  <c:v>45373</c:v>
                </c:pt>
                <c:pt idx="427">
                  <c:v>45377</c:v>
                </c:pt>
                <c:pt idx="428">
                  <c:v>45378</c:v>
                </c:pt>
                <c:pt idx="429">
                  <c:v>45379</c:v>
                </c:pt>
                <c:pt idx="430">
                  <c:v>45383</c:v>
                </c:pt>
                <c:pt idx="431">
                  <c:v>45384</c:v>
                </c:pt>
                <c:pt idx="432">
                  <c:v>45385</c:v>
                </c:pt>
                <c:pt idx="433">
                  <c:v>45386</c:v>
                </c:pt>
                <c:pt idx="434">
                  <c:v>45387</c:v>
                </c:pt>
                <c:pt idx="435">
                  <c:v>45390</c:v>
                </c:pt>
                <c:pt idx="436">
                  <c:v>45391</c:v>
                </c:pt>
                <c:pt idx="437">
                  <c:v>45392</c:v>
                </c:pt>
                <c:pt idx="438">
                  <c:v>45394</c:v>
                </c:pt>
                <c:pt idx="439">
                  <c:v>45397</c:v>
                </c:pt>
                <c:pt idx="440">
                  <c:v>45398</c:v>
                </c:pt>
                <c:pt idx="441">
                  <c:v>45400</c:v>
                </c:pt>
                <c:pt idx="442">
                  <c:v>45401</c:v>
                </c:pt>
                <c:pt idx="443">
                  <c:v>45404</c:v>
                </c:pt>
                <c:pt idx="444">
                  <c:v>45405</c:v>
                </c:pt>
                <c:pt idx="445">
                  <c:v>45406</c:v>
                </c:pt>
                <c:pt idx="446">
                  <c:v>45407</c:v>
                </c:pt>
                <c:pt idx="447">
                  <c:v>45408</c:v>
                </c:pt>
                <c:pt idx="448">
                  <c:v>45411</c:v>
                </c:pt>
                <c:pt idx="449">
                  <c:v>45412</c:v>
                </c:pt>
                <c:pt idx="450">
                  <c:v>45414</c:v>
                </c:pt>
                <c:pt idx="451">
                  <c:v>45415</c:v>
                </c:pt>
                <c:pt idx="452">
                  <c:v>45418</c:v>
                </c:pt>
                <c:pt idx="453">
                  <c:v>45419</c:v>
                </c:pt>
                <c:pt idx="454">
                  <c:v>45420</c:v>
                </c:pt>
                <c:pt idx="455">
                  <c:v>45421</c:v>
                </c:pt>
                <c:pt idx="456">
                  <c:v>45422</c:v>
                </c:pt>
                <c:pt idx="457">
                  <c:v>45425</c:v>
                </c:pt>
                <c:pt idx="458">
                  <c:v>45426</c:v>
                </c:pt>
                <c:pt idx="459">
                  <c:v>45427</c:v>
                </c:pt>
                <c:pt idx="460">
                  <c:v>45428</c:v>
                </c:pt>
                <c:pt idx="461">
                  <c:v>45429</c:v>
                </c:pt>
                <c:pt idx="462">
                  <c:v>45433</c:v>
                </c:pt>
                <c:pt idx="463">
                  <c:v>45434</c:v>
                </c:pt>
                <c:pt idx="464">
                  <c:v>45435</c:v>
                </c:pt>
                <c:pt idx="465">
                  <c:v>45436</c:v>
                </c:pt>
                <c:pt idx="466">
                  <c:v>45439</c:v>
                </c:pt>
                <c:pt idx="467">
                  <c:v>45440</c:v>
                </c:pt>
                <c:pt idx="468">
                  <c:v>45441</c:v>
                </c:pt>
                <c:pt idx="469">
                  <c:v>45442</c:v>
                </c:pt>
                <c:pt idx="470">
                  <c:v>45443</c:v>
                </c:pt>
                <c:pt idx="471">
                  <c:v>45446</c:v>
                </c:pt>
                <c:pt idx="472">
                  <c:v>45447</c:v>
                </c:pt>
                <c:pt idx="473">
                  <c:v>45448</c:v>
                </c:pt>
                <c:pt idx="474">
                  <c:v>45449</c:v>
                </c:pt>
                <c:pt idx="475">
                  <c:v>45450</c:v>
                </c:pt>
                <c:pt idx="476">
                  <c:v>45453</c:v>
                </c:pt>
                <c:pt idx="477">
                  <c:v>45454</c:v>
                </c:pt>
                <c:pt idx="478">
                  <c:v>45455</c:v>
                </c:pt>
                <c:pt idx="479">
                  <c:v>45456</c:v>
                </c:pt>
                <c:pt idx="480">
                  <c:v>45457</c:v>
                </c:pt>
                <c:pt idx="481">
                  <c:v>45461</c:v>
                </c:pt>
                <c:pt idx="482">
                  <c:v>45462</c:v>
                </c:pt>
                <c:pt idx="483">
                  <c:v>45463</c:v>
                </c:pt>
                <c:pt idx="484">
                  <c:v>45464</c:v>
                </c:pt>
                <c:pt idx="485">
                  <c:v>45467</c:v>
                </c:pt>
                <c:pt idx="486">
                  <c:v>45468</c:v>
                </c:pt>
                <c:pt idx="487">
                  <c:v>45469</c:v>
                </c:pt>
                <c:pt idx="488">
                  <c:v>45470</c:v>
                </c:pt>
                <c:pt idx="489">
                  <c:v>45471</c:v>
                </c:pt>
                <c:pt idx="490">
                  <c:v>45105</c:v>
                </c:pt>
                <c:pt idx="491">
                  <c:v>45107</c:v>
                </c:pt>
                <c:pt idx="492">
                  <c:v>45110</c:v>
                </c:pt>
                <c:pt idx="493">
                  <c:v>45111</c:v>
                </c:pt>
                <c:pt idx="494">
                  <c:v>45112</c:v>
                </c:pt>
                <c:pt idx="495">
                  <c:v>45113</c:v>
                </c:pt>
                <c:pt idx="496">
                  <c:v>45114</c:v>
                </c:pt>
                <c:pt idx="497">
                  <c:v>45117</c:v>
                </c:pt>
                <c:pt idx="498">
                  <c:v>45118</c:v>
                </c:pt>
                <c:pt idx="499">
                  <c:v>45119</c:v>
                </c:pt>
                <c:pt idx="500">
                  <c:v>45120</c:v>
                </c:pt>
                <c:pt idx="501">
                  <c:v>45121</c:v>
                </c:pt>
                <c:pt idx="502">
                  <c:v>45124</c:v>
                </c:pt>
                <c:pt idx="503">
                  <c:v>45125</c:v>
                </c:pt>
                <c:pt idx="504">
                  <c:v>45126</c:v>
                </c:pt>
                <c:pt idx="505">
                  <c:v>45127</c:v>
                </c:pt>
                <c:pt idx="506">
                  <c:v>45128</c:v>
                </c:pt>
                <c:pt idx="507">
                  <c:v>45131</c:v>
                </c:pt>
                <c:pt idx="508">
                  <c:v>45132</c:v>
                </c:pt>
                <c:pt idx="509">
                  <c:v>45133</c:v>
                </c:pt>
                <c:pt idx="510">
                  <c:v>45134</c:v>
                </c:pt>
                <c:pt idx="511">
                  <c:v>45135</c:v>
                </c:pt>
                <c:pt idx="512">
                  <c:v>45138</c:v>
                </c:pt>
                <c:pt idx="513">
                  <c:v>45139</c:v>
                </c:pt>
                <c:pt idx="514">
                  <c:v>45140</c:v>
                </c:pt>
                <c:pt idx="515">
                  <c:v>45141</c:v>
                </c:pt>
                <c:pt idx="516">
                  <c:v>45142</c:v>
                </c:pt>
                <c:pt idx="517">
                  <c:v>45145</c:v>
                </c:pt>
                <c:pt idx="518">
                  <c:v>45146</c:v>
                </c:pt>
                <c:pt idx="519">
                  <c:v>45147</c:v>
                </c:pt>
                <c:pt idx="520">
                  <c:v>45148</c:v>
                </c:pt>
                <c:pt idx="521">
                  <c:v>45149</c:v>
                </c:pt>
                <c:pt idx="522">
                  <c:v>45152</c:v>
                </c:pt>
                <c:pt idx="523">
                  <c:v>45154</c:v>
                </c:pt>
                <c:pt idx="524">
                  <c:v>45155</c:v>
                </c:pt>
                <c:pt idx="525">
                  <c:v>45156</c:v>
                </c:pt>
                <c:pt idx="526">
                  <c:v>45159</c:v>
                </c:pt>
                <c:pt idx="527">
                  <c:v>45160</c:v>
                </c:pt>
                <c:pt idx="528">
                  <c:v>45161</c:v>
                </c:pt>
                <c:pt idx="529">
                  <c:v>45162</c:v>
                </c:pt>
                <c:pt idx="530">
                  <c:v>45163</c:v>
                </c:pt>
                <c:pt idx="531">
                  <c:v>45166</c:v>
                </c:pt>
                <c:pt idx="532">
                  <c:v>45167</c:v>
                </c:pt>
                <c:pt idx="533">
                  <c:v>45168</c:v>
                </c:pt>
                <c:pt idx="534">
                  <c:v>45169</c:v>
                </c:pt>
                <c:pt idx="535">
                  <c:v>45170</c:v>
                </c:pt>
                <c:pt idx="536">
                  <c:v>45173</c:v>
                </c:pt>
                <c:pt idx="537">
                  <c:v>45174</c:v>
                </c:pt>
                <c:pt idx="538">
                  <c:v>45175</c:v>
                </c:pt>
                <c:pt idx="539">
                  <c:v>45176</c:v>
                </c:pt>
                <c:pt idx="540">
                  <c:v>45177</c:v>
                </c:pt>
                <c:pt idx="541">
                  <c:v>45180</c:v>
                </c:pt>
                <c:pt idx="542">
                  <c:v>45181</c:v>
                </c:pt>
                <c:pt idx="543">
                  <c:v>45182</c:v>
                </c:pt>
                <c:pt idx="544">
                  <c:v>45183</c:v>
                </c:pt>
                <c:pt idx="545">
                  <c:v>45184</c:v>
                </c:pt>
                <c:pt idx="546">
                  <c:v>45187</c:v>
                </c:pt>
                <c:pt idx="547">
                  <c:v>45189</c:v>
                </c:pt>
                <c:pt idx="548">
                  <c:v>45190</c:v>
                </c:pt>
                <c:pt idx="549">
                  <c:v>45191</c:v>
                </c:pt>
                <c:pt idx="550">
                  <c:v>45194</c:v>
                </c:pt>
                <c:pt idx="551">
                  <c:v>45195</c:v>
                </c:pt>
                <c:pt idx="552">
                  <c:v>45196</c:v>
                </c:pt>
                <c:pt idx="553">
                  <c:v>45197</c:v>
                </c:pt>
                <c:pt idx="554">
                  <c:v>45198</c:v>
                </c:pt>
                <c:pt idx="555">
                  <c:v>45202</c:v>
                </c:pt>
                <c:pt idx="556">
                  <c:v>45203</c:v>
                </c:pt>
                <c:pt idx="557">
                  <c:v>45204</c:v>
                </c:pt>
                <c:pt idx="558">
                  <c:v>45205</c:v>
                </c:pt>
                <c:pt idx="559">
                  <c:v>45208</c:v>
                </c:pt>
                <c:pt idx="560">
                  <c:v>45209</c:v>
                </c:pt>
                <c:pt idx="561">
                  <c:v>45210</c:v>
                </c:pt>
                <c:pt idx="562">
                  <c:v>45211</c:v>
                </c:pt>
                <c:pt idx="563">
                  <c:v>45212</c:v>
                </c:pt>
                <c:pt idx="564">
                  <c:v>45215</c:v>
                </c:pt>
                <c:pt idx="565">
                  <c:v>45216</c:v>
                </c:pt>
                <c:pt idx="566">
                  <c:v>45217</c:v>
                </c:pt>
                <c:pt idx="567">
                  <c:v>45218</c:v>
                </c:pt>
                <c:pt idx="568">
                  <c:v>45219</c:v>
                </c:pt>
                <c:pt idx="569">
                  <c:v>45222</c:v>
                </c:pt>
                <c:pt idx="570">
                  <c:v>45224</c:v>
                </c:pt>
                <c:pt idx="571">
                  <c:v>45225</c:v>
                </c:pt>
                <c:pt idx="572">
                  <c:v>45226</c:v>
                </c:pt>
                <c:pt idx="573">
                  <c:v>45229</c:v>
                </c:pt>
                <c:pt idx="574">
                  <c:v>45230</c:v>
                </c:pt>
                <c:pt idx="575">
                  <c:v>45231</c:v>
                </c:pt>
                <c:pt idx="576">
                  <c:v>45232</c:v>
                </c:pt>
                <c:pt idx="577">
                  <c:v>45233</c:v>
                </c:pt>
                <c:pt idx="578">
                  <c:v>45236</c:v>
                </c:pt>
                <c:pt idx="579">
                  <c:v>45237</c:v>
                </c:pt>
                <c:pt idx="580">
                  <c:v>45238</c:v>
                </c:pt>
                <c:pt idx="581">
                  <c:v>45239</c:v>
                </c:pt>
                <c:pt idx="582">
                  <c:v>45240</c:v>
                </c:pt>
                <c:pt idx="583">
                  <c:v>45243</c:v>
                </c:pt>
                <c:pt idx="584">
                  <c:v>45245</c:v>
                </c:pt>
                <c:pt idx="585">
                  <c:v>45246</c:v>
                </c:pt>
                <c:pt idx="586">
                  <c:v>45247</c:v>
                </c:pt>
                <c:pt idx="587">
                  <c:v>45250</c:v>
                </c:pt>
                <c:pt idx="588">
                  <c:v>45251</c:v>
                </c:pt>
                <c:pt idx="589">
                  <c:v>45252</c:v>
                </c:pt>
                <c:pt idx="590">
                  <c:v>45253</c:v>
                </c:pt>
                <c:pt idx="591">
                  <c:v>45254</c:v>
                </c:pt>
                <c:pt idx="592">
                  <c:v>45258</c:v>
                </c:pt>
                <c:pt idx="593">
                  <c:v>45259</c:v>
                </c:pt>
                <c:pt idx="594">
                  <c:v>45260</c:v>
                </c:pt>
                <c:pt idx="595">
                  <c:v>45261</c:v>
                </c:pt>
                <c:pt idx="596">
                  <c:v>45264</c:v>
                </c:pt>
                <c:pt idx="597">
                  <c:v>45265</c:v>
                </c:pt>
                <c:pt idx="598">
                  <c:v>45266</c:v>
                </c:pt>
                <c:pt idx="599">
                  <c:v>45267</c:v>
                </c:pt>
                <c:pt idx="600">
                  <c:v>45268</c:v>
                </c:pt>
                <c:pt idx="601">
                  <c:v>45271</c:v>
                </c:pt>
                <c:pt idx="602">
                  <c:v>45272</c:v>
                </c:pt>
                <c:pt idx="603">
                  <c:v>45273</c:v>
                </c:pt>
                <c:pt idx="604">
                  <c:v>45274</c:v>
                </c:pt>
                <c:pt idx="605">
                  <c:v>45275</c:v>
                </c:pt>
                <c:pt idx="606">
                  <c:v>45278</c:v>
                </c:pt>
                <c:pt idx="607">
                  <c:v>45279</c:v>
                </c:pt>
                <c:pt idx="608">
                  <c:v>45280</c:v>
                </c:pt>
                <c:pt idx="609">
                  <c:v>45281</c:v>
                </c:pt>
                <c:pt idx="610">
                  <c:v>45282</c:v>
                </c:pt>
                <c:pt idx="611">
                  <c:v>45286</c:v>
                </c:pt>
                <c:pt idx="612">
                  <c:v>45287</c:v>
                </c:pt>
                <c:pt idx="613">
                  <c:v>45288</c:v>
                </c:pt>
                <c:pt idx="614">
                  <c:v>45289</c:v>
                </c:pt>
                <c:pt idx="615">
                  <c:v>45292</c:v>
                </c:pt>
                <c:pt idx="616">
                  <c:v>45293</c:v>
                </c:pt>
                <c:pt idx="617">
                  <c:v>45294</c:v>
                </c:pt>
                <c:pt idx="618">
                  <c:v>45295</c:v>
                </c:pt>
                <c:pt idx="619">
                  <c:v>45296</c:v>
                </c:pt>
                <c:pt idx="620">
                  <c:v>45299</c:v>
                </c:pt>
                <c:pt idx="621">
                  <c:v>45300</c:v>
                </c:pt>
                <c:pt idx="622">
                  <c:v>45301</c:v>
                </c:pt>
                <c:pt idx="623">
                  <c:v>45302</c:v>
                </c:pt>
                <c:pt idx="624">
                  <c:v>45303</c:v>
                </c:pt>
                <c:pt idx="625">
                  <c:v>45306</c:v>
                </c:pt>
                <c:pt idx="626">
                  <c:v>45307</c:v>
                </c:pt>
                <c:pt idx="627">
                  <c:v>45308</c:v>
                </c:pt>
                <c:pt idx="628">
                  <c:v>45309</c:v>
                </c:pt>
                <c:pt idx="629">
                  <c:v>45310</c:v>
                </c:pt>
                <c:pt idx="630">
                  <c:v>45314</c:v>
                </c:pt>
                <c:pt idx="631">
                  <c:v>45315</c:v>
                </c:pt>
                <c:pt idx="632">
                  <c:v>45316</c:v>
                </c:pt>
                <c:pt idx="633">
                  <c:v>45320</c:v>
                </c:pt>
                <c:pt idx="634">
                  <c:v>45321</c:v>
                </c:pt>
                <c:pt idx="635">
                  <c:v>45322</c:v>
                </c:pt>
                <c:pt idx="636">
                  <c:v>45323</c:v>
                </c:pt>
                <c:pt idx="637">
                  <c:v>45324</c:v>
                </c:pt>
                <c:pt idx="638">
                  <c:v>45327</c:v>
                </c:pt>
                <c:pt idx="639">
                  <c:v>45328</c:v>
                </c:pt>
                <c:pt idx="640">
                  <c:v>45329</c:v>
                </c:pt>
                <c:pt idx="641">
                  <c:v>45330</c:v>
                </c:pt>
                <c:pt idx="642">
                  <c:v>45331</c:v>
                </c:pt>
                <c:pt idx="643">
                  <c:v>45334</c:v>
                </c:pt>
                <c:pt idx="644">
                  <c:v>45335</c:v>
                </c:pt>
                <c:pt idx="645">
                  <c:v>45336</c:v>
                </c:pt>
                <c:pt idx="646">
                  <c:v>45337</c:v>
                </c:pt>
                <c:pt idx="647">
                  <c:v>45338</c:v>
                </c:pt>
                <c:pt idx="648">
                  <c:v>45341</c:v>
                </c:pt>
                <c:pt idx="649">
                  <c:v>45342</c:v>
                </c:pt>
                <c:pt idx="650">
                  <c:v>45343</c:v>
                </c:pt>
                <c:pt idx="651">
                  <c:v>45344</c:v>
                </c:pt>
                <c:pt idx="652">
                  <c:v>45345</c:v>
                </c:pt>
                <c:pt idx="653">
                  <c:v>45348</c:v>
                </c:pt>
                <c:pt idx="654">
                  <c:v>45349</c:v>
                </c:pt>
                <c:pt idx="655">
                  <c:v>45350</c:v>
                </c:pt>
                <c:pt idx="656">
                  <c:v>45351</c:v>
                </c:pt>
                <c:pt idx="657">
                  <c:v>45352</c:v>
                </c:pt>
                <c:pt idx="658">
                  <c:v>45355</c:v>
                </c:pt>
                <c:pt idx="659">
                  <c:v>45356</c:v>
                </c:pt>
                <c:pt idx="660">
                  <c:v>45357</c:v>
                </c:pt>
                <c:pt idx="661">
                  <c:v>45358</c:v>
                </c:pt>
                <c:pt idx="662">
                  <c:v>45362</c:v>
                </c:pt>
                <c:pt idx="663">
                  <c:v>45363</c:v>
                </c:pt>
                <c:pt idx="664">
                  <c:v>45364</c:v>
                </c:pt>
                <c:pt idx="665">
                  <c:v>45365</c:v>
                </c:pt>
                <c:pt idx="666">
                  <c:v>45366</c:v>
                </c:pt>
                <c:pt idx="667">
                  <c:v>45369</c:v>
                </c:pt>
                <c:pt idx="668">
                  <c:v>45370</c:v>
                </c:pt>
                <c:pt idx="669">
                  <c:v>45371</c:v>
                </c:pt>
                <c:pt idx="670">
                  <c:v>45372</c:v>
                </c:pt>
                <c:pt idx="671">
                  <c:v>45373</c:v>
                </c:pt>
                <c:pt idx="672">
                  <c:v>45377</c:v>
                </c:pt>
                <c:pt idx="673">
                  <c:v>45378</c:v>
                </c:pt>
                <c:pt idx="674">
                  <c:v>45379</c:v>
                </c:pt>
                <c:pt idx="675">
                  <c:v>45383</c:v>
                </c:pt>
                <c:pt idx="676">
                  <c:v>45384</c:v>
                </c:pt>
                <c:pt idx="677">
                  <c:v>45385</c:v>
                </c:pt>
                <c:pt idx="678">
                  <c:v>45386</c:v>
                </c:pt>
                <c:pt idx="679">
                  <c:v>45387</c:v>
                </c:pt>
                <c:pt idx="680">
                  <c:v>45390</c:v>
                </c:pt>
                <c:pt idx="681">
                  <c:v>45391</c:v>
                </c:pt>
                <c:pt idx="682">
                  <c:v>45392</c:v>
                </c:pt>
                <c:pt idx="683">
                  <c:v>45394</c:v>
                </c:pt>
                <c:pt idx="684">
                  <c:v>45397</c:v>
                </c:pt>
                <c:pt idx="685">
                  <c:v>45398</c:v>
                </c:pt>
                <c:pt idx="686">
                  <c:v>45400</c:v>
                </c:pt>
                <c:pt idx="687">
                  <c:v>45401</c:v>
                </c:pt>
                <c:pt idx="688">
                  <c:v>45404</c:v>
                </c:pt>
                <c:pt idx="689">
                  <c:v>45405</c:v>
                </c:pt>
                <c:pt idx="690">
                  <c:v>45406</c:v>
                </c:pt>
                <c:pt idx="691">
                  <c:v>45407</c:v>
                </c:pt>
                <c:pt idx="692">
                  <c:v>45408</c:v>
                </c:pt>
                <c:pt idx="693">
                  <c:v>45411</c:v>
                </c:pt>
                <c:pt idx="694">
                  <c:v>45412</c:v>
                </c:pt>
                <c:pt idx="695">
                  <c:v>45414</c:v>
                </c:pt>
                <c:pt idx="696">
                  <c:v>45415</c:v>
                </c:pt>
                <c:pt idx="697">
                  <c:v>45418</c:v>
                </c:pt>
                <c:pt idx="698">
                  <c:v>45419</c:v>
                </c:pt>
                <c:pt idx="699">
                  <c:v>45420</c:v>
                </c:pt>
                <c:pt idx="700">
                  <c:v>45421</c:v>
                </c:pt>
                <c:pt idx="701">
                  <c:v>45422</c:v>
                </c:pt>
                <c:pt idx="702">
                  <c:v>45425</c:v>
                </c:pt>
                <c:pt idx="703">
                  <c:v>45426</c:v>
                </c:pt>
                <c:pt idx="704">
                  <c:v>45427</c:v>
                </c:pt>
                <c:pt idx="705">
                  <c:v>45428</c:v>
                </c:pt>
                <c:pt idx="706">
                  <c:v>45429</c:v>
                </c:pt>
                <c:pt idx="707">
                  <c:v>45433</c:v>
                </c:pt>
                <c:pt idx="708">
                  <c:v>45434</c:v>
                </c:pt>
                <c:pt idx="709">
                  <c:v>45435</c:v>
                </c:pt>
                <c:pt idx="710">
                  <c:v>45436</c:v>
                </c:pt>
                <c:pt idx="711">
                  <c:v>45439</c:v>
                </c:pt>
                <c:pt idx="712">
                  <c:v>45440</c:v>
                </c:pt>
                <c:pt idx="713">
                  <c:v>45441</c:v>
                </c:pt>
                <c:pt idx="714">
                  <c:v>45442</c:v>
                </c:pt>
                <c:pt idx="715">
                  <c:v>45443</c:v>
                </c:pt>
                <c:pt idx="716">
                  <c:v>45446</c:v>
                </c:pt>
                <c:pt idx="717">
                  <c:v>45447</c:v>
                </c:pt>
                <c:pt idx="718">
                  <c:v>45448</c:v>
                </c:pt>
                <c:pt idx="719">
                  <c:v>45449</c:v>
                </c:pt>
                <c:pt idx="720">
                  <c:v>45450</c:v>
                </c:pt>
                <c:pt idx="721">
                  <c:v>45453</c:v>
                </c:pt>
                <c:pt idx="722">
                  <c:v>45454</c:v>
                </c:pt>
                <c:pt idx="723">
                  <c:v>45455</c:v>
                </c:pt>
                <c:pt idx="724">
                  <c:v>45456</c:v>
                </c:pt>
                <c:pt idx="725">
                  <c:v>45457</c:v>
                </c:pt>
                <c:pt idx="726">
                  <c:v>45461</c:v>
                </c:pt>
                <c:pt idx="727">
                  <c:v>45462</c:v>
                </c:pt>
                <c:pt idx="728">
                  <c:v>45463</c:v>
                </c:pt>
                <c:pt idx="729">
                  <c:v>45464</c:v>
                </c:pt>
                <c:pt idx="730">
                  <c:v>45467</c:v>
                </c:pt>
                <c:pt idx="731">
                  <c:v>45468</c:v>
                </c:pt>
                <c:pt idx="732">
                  <c:v>45469</c:v>
                </c:pt>
                <c:pt idx="733">
                  <c:v>45470</c:v>
                </c:pt>
                <c:pt idx="734">
                  <c:v>45471</c:v>
                </c:pt>
              </c:numCache>
            </c:numRef>
          </c:cat>
          <c:val>
            <c:numRef>
              <c:f>'DATA ANALYSIS'!$N$2:$N$736</c:f>
              <c:numCache>
                <c:formatCode>General</c:formatCode>
                <c:ptCount val="735"/>
                <c:pt idx="0">
                  <c:v>3865</c:v>
                </c:pt>
                <c:pt idx="1">
                  <c:v>3965</c:v>
                </c:pt>
                <c:pt idx="2">
                  <c:v>3889.1999510000001</c:v>
                </c:pt>
                <c:pt idx="3">
                  <c:v>3929.9499510000001</c:v>
                </c:pt>
                <c:pt idx="4">
                  <c:v>3880</c:v>
                </c:pt>
                <c:pt idx="5">
                  <c:v>3844</c:v>
                </c:pt>
                <c:pt idx="6">
                  <c:v>3818</c:v>
                </c:pt>
                <c:pt idx="7">
                  <c:v>3810</c:v>
                </c:pt>
                <c:pt idx="8">
                  <c:v>3786.9499510000001</c:v>
                </c:pt>
                <c:pt idx="9">
                  <c:v>3847.1000979999999</c:v>
                </c:pt>
                <c:pt idx="10">
                  <c:v>3823</c:v>
                </c:pt>
                <c:pt idx="11">
                  <c:v>3840.8000489999999</c:v>
                </c:pt>
                <c:pt idx="12">
                  <c:v>3796.8500979999999</c:v>
                </c:pt>
                <c:pt idx="13">
                  <c:v>3700</c:v>
                </c:pt>
                <c:pt idx="14">
                  <c:v>3689.9499510000001</c:v>
                </c:pt>
                <c:pt idx="15">
                  <c:v>3705.8500979999999</c:v>
                </c:pt>
                <c:pt idx="16">
                  <c:v>3653</c:v>
                </c:pt>
                <c:pt idx="17">
                  <c:v>3676</c:v>
                </c:pt>
                <c:pt idx="18">
                  <c:v>3668.0500489999999</c:v>
                </c:pt>
                <c:pt idx="19">
                  <c:v>3691.5500489999999</c:v>
                </c:pt>
                <c:pt idx="20">
                  <c:v>3717.8000489999999</c:v>
                </c:pt>
                <c:pt idx="21">
                  <c:v>3704</c:v>
                </c:pt>
                <c:pt idx="22">
                  <c:v>3713.0500489999999</c:v>
                </c:pt>
                <c:pt idx="23">
                  <c:v>3758.9499510000001</c:v>
                </c:pt>
                <c:pt idx="24">
                  <c:v>3750</c:v>
                </c:pt>
                <c:pt idx="25">
                  <c:v>3713.3999020000001</c:v>
                </c:pt>
                <c:pt idx="26">
                  <c:v>3699.8999020000001</c:v>
                </c:pt>
                <c:pt idx="27">
                  <c:v>3661.8999020000001</c:v>
                </c:pt>
                <c:pt idx="28">
                  <c:v>3660</c:v>
                </c:pt>
                <c:pt idx="29">
                  <c:v>3648.4499510000001</c:v>
                </c:pt>
                <c:pt idx="30">
                  <c:v>3633.9499510000001</c:v>
                </c:pt>
                <c:pt idx="31">
                  <c:v>3600</c:v>
                </c:pt>
                <c:pt idx="32">
                  <c:v>3567.9499510000001</c:v>
                </c:pt>
                <c:pt idx="33">
                  <c:v>3527.9499510000001</c:v>
                </c:pt>
                <c:pt idx="34">
                  <c:v>3509.25</c:v>
                </c:pt>
                <c:pt idx="35">
                  <c:v>3510</c:v>
                </c:pt>
                <c:pt idx="36">
                  <c:v>3540</c:v>
                </c:pt>
                <c:pt idx="37">
                  <c:v>3550</c:v>
                </c:pt>
                <c:pt idx="38">
                  <c:v>3582</c:v>
                </c:pt>
                <c:pt idx="39">
                  <c:v>3550</c:v>
                </c:pt>
                <c:pt idx="40">
                  <c:v>3554</c:v>
                </c:pt>
                <c:pt idx="41">
                  <c:v>3533</c:v>
                </c:pt>
                <c:pt idx="42">
                  <c:v>3632</c:v>
                </c:pt>
                <c:pt idx="43">
                  <c:v>3693.9499510000001</c:v>
                </c:pt>
                <c:pt idx="44">
                  <c:v>3736.3000489999999</c:v>
                </c:pt>
                <c:pt idx="45">
                  <c:v>3730</c:v>
                </c:pt>
                <c:pt idx="46">
                  <c:v>3771.9499510000001</c:v>
                </c:pt>
                <c:pt idx="47">
                  <c:v>3759.9499510000001</c:v>
                </c:pt>
                <c:pt idx="48">
                  <c:v>3777</c:v>
                </c:pt>
                <c:pt idx="49">
                  <c:v>3815</c:v>
                </c:pt>
                <c:pt idx="50">
                  <c:v>3820</c:v>
                </c:pt>
                <c:pt idx="51">
                  <c:v>3791.6999510000001</c:v>
                </c:pt>
                <c:pt idx="52">
                  <c:v>3836</c:v>
                </c:pt>
                <c:pt idx="53">
                  <c:v>3760.9499510000001</c:v>
                </c:pt>
                <c:pt idx="54">
                  <c:v>3845</c:v>
                </c:pt>
                <c:pt idx="55">
                  <c:v>3819.8500979999999</c:v>
                </c:pt>
                <c:pt idx="56">
                  <c:v>3795.8000489999999</c:v>
                </c:pt>
                <c:pt idx="57">
                  <c:v>3789.9499510000001</c:v>
                </c:pt>
                <c:pt idx="58">
                  <c:v>3747</c:v>
                </c:pt>
                <c:pt idx="59">
                  <c:v>3687</c:v>
                </c:pt>
                <c:pt idx="60">
                  <c:v>3700</c:v>
                </c:pt>
                <c:pt idx="61">
                  <c:v>3664.1000979999999</c:v>
                </c:pt>
                <c:pt idx="62">
                  <c:v>3650</c:v>
                </c:pt>
                <c:pt idx="63">
                  <c:v>3692</c:v>
                </c:pt>
                <c:pt idx="64">
                  <c:v>3671.0500489999999</c:v>
                </c:pt>
                <c:pt idx="65">
                  <c:v>3675.3999020000001</c:v>
                </c:pt>
                <c:pt idx="66">
                  <c:v>3760</c:v>
                </c:pt>
                <c:pt idx="67">
                  <c:v>3880</c:v>
                </c:pt>
                <c:pt idx="68">
                  <c:v>3860</c:v>
                </c:pt>
                <c:pt idx="69">
                  <c:v>3809.6000979999999</c:v>
                </c:pt>
                <c:pt idx="70">
                  <c:v>3809.9499510000001</c:v>
                </c:pt>
                <c:pt idx="71">
                  <c:v>3812.5</c:v>
                </c:pt>
                <c:pt idx="72">
                  <c:v>3874.8000489999999</c:v>
                </c:pt>
                <c:pt idx="73">
                  <c:v>3853.9499510000001</c:v>
                </c:pt>
                <c:pt idx="74">
                  <c:v>3825.0500489999999</c:v>
                </c:pt>
                <c:pt idx="75">
                  <c:v>3879.1499020000001</c:v>
                </c:pt>
                <c:pt idx="76">
                  <c:v>3842.8500979999999</c:v>
                </c:pt>
                <c:pt idx="77">
                  <c:v>3790</c:v>
                </c:pt>
                <c:pt idx="78">
                  <c:v>3760.0500489999999</c:v>
                </c:pt>
                <c:pt idx="79">
                  <c:v>3750.0500489999999</c:v>
                </c:pt>
                <c:pt idx="80">
                  <c:v>3685</c:v>
                </c:pt>
                <c:pt idx="81">
                  <c:v>3728.0500489999999</c:v>
                </c:pt>
                <c:pt idx="82">
                  <c:v>3700</c:v>
                </c:pt>
                <c:pt idx="83">
                  <c:v>3686.6999510000001</c:v>
                </c:pt>
                <c:pt idx="84">
                  <c:v>3657.6499020000001</c:v>
                </c:pt>
                <c:pt idx="85">
                  <c:v>3637.5</c:v>
                </c:pt>
                <c:pt idx="86">
                  <c:v>3639</c:v>
                </c:pt>
                <c:pt idx="87">
                  <c:v>3667.6000979999999</c:v>
                </c:pt>
                <c:pt idx="88">
                  <c:v>3654.5500489999999</c:v>
                </c:pt>
                <c:pt idx="89">
                  <c:v>3649.5</c:v>
                </c:pt>
                <c:pt idx="90">
                  <c:v>3658</c:v>
                </c:pt>
                <c:pt idx="91">
                  <c:v>3733.8999020000001</c:v>
                </c:pt>
                <c:pt idx="92">
                  <c:v>3750</c:v>
                </c:pt>
                <c:pt idx="93">
                  <c:v>3809.9499510000001</c:v>
                </c:pt>
                <c:pt idx="94">
                  <c:v>3810</c:v>
                </c:pt>
                <c:pt idx="95">
                  <c:v>3795</c:v>
                </c:pt>
                <c:pt idx="96">
                  <c:v>3794.9499510000001</c:v>
                </c:pt>
                <c:pt idx="97">
                  <c:v>3810.8999020000001</c:v>
                </c:pt>
                <c:pt idx="98">
                  <c:v>3796</c:v>
                </c:pt>
                <c:pt idx="99">
                  <c:v>3820</c:v>
                </c:pt>
                <c:pt idx="100">
                  <c:v>3848</c:v>
                </c:pt>
                <c:pt idx="101">
                  <c:v>3820</c:v>
                </c:pt>
                <c:pt idx="102">
                  <c:v>3815</c:v>
                </c:pt>
                <c:pt idx="103">
                  <c:v>3915</c:v>
                </c:pt>
                <c:pt idx="104">
                  <c:v>3878</c:v>
                </c:pt>
                <c:pt idx="105">
                  <c:v>3969.6499020000001</c:v>
                </c:pt>
                <c:pt idx="106">
                  <c:v>4000</c:v>
                </c:pt>
                <c:pt idx="107">
                  <c:v>3950</c:v>
                </c:pt>
                <c:pt idx="108">
                  <c:v>4039.5500489999999</c:v>
                </c:pt>
                <c:pt idx="109">
                  <c:v>4140.0498049999997</c:v>
                </c:pt>
                <c:pt idx="110">
                  <c:v>4155.9501950000003</c:v>
                </c:pt>
                <c:pt idx="111">
                  <c:v>4070.6499020000001</c:v>
                </c:pt>
                <c:pt idx="112">
                  <c:v>4080.8999020000001</c:v>
                </c:pt>
                <c:pt idx="113">
                  <c:v>4075</c:v>
                </c:pt>
                <c:pt idx="114">
                  <c:v>4044.9499510000001</c:v>
                </c:pt>
                <c:pt idx="115">
                  <c:v>4085</c:v>
                </c:pt>
                <c:pt idx="116">
                  <c:v>4045</c:v>
                </c:pt>
                <c:pt idx="117">
                  <c:v>4010</c:v>
                </c:pt>
                <c:pt idx="118">
                  <c:v>4011</c:v>
                </c:pt>
                <c:pt idx="119">
                  <c:v>3950</c:v>
                </c:pt>
                <c:pt idx="120">
                  <c:v>3977.9499510000001</c:v>
                </c:pt>
                <c:pt idx="121">
                  <c:v>4009.9499510000001</c:v>
                </c:pt>
                <c:pt idx="122">
                  <c:v>4020</c:v>
                </c:pt>
                <c:pt idx="123">
                  <c:v>4048.8999020000001</c:v>
                </c:pt>
                <c:pt idx="124">
                  <c:v>4045.1000979999999</c:v>
                </c:pt>
                <c:pt idx="125">
                  <c:v>4075</c:v>
                </c:pt>
                <c:pt idx="126">
                  <c:v>4070</c:v>
                </c:pt>
                <c:pt idx="127">
                  <c:v>4080</c:v>
                </c:pt>
                <c:pt idx="128">
                  <c:v>3965</c:v>
                </c:pt>
                <c:pt idx="129">
                  <c:v>3902</c:v>
                </c:pt>
                <c:pt idx="130">
                  <c:v>3893.9499510000001</c:v>
                </c:pt>
                <c:pt idx="131">
                  <c:v>3810.1000979999999</c:v>
                </c:pt>
                <c:pt idx="132">
                  <c:v>3818.8999020000001</c:v>
                </c:pt>
                <c:pt idx="133">
                  <c:v>3845</c:v>
                </c:pt>
                <c:pt idx="134">
                  <c:v>3827.9499510000001</c:v>
                </c:pt>
                <c:pt idx="135">
                  <c:v>3924.9499510000001</c:v>
                </c:pt>
                <c:pt idx="136">
                  <c:v>3860</c:v>
                </c:pt>
                <c:pt idx="137">
                  <c:v>3750</c:v>
                </c:pt>
                <c:pt idx="138">
                  <c:v>3786.4499510000001</c:v>
                </c:pt>
                <c:pt idx="139">
                  <c:v>3762.9499510000001</c:v>
                </c:pt>
                <c:pt idx="140">
                  <c:v>3675</c:v>
                </c:pt>
                <c:pt idx="141">
                  <c:v>3675.8999020000001</c:v>
                </c:pt>
                <c:pt idx="142">
                  <c:v>3731</c:v>
                </c:pt>
                <c:pt idx="143">
                  <c:v>3700</c:v>
                </c:pt>
                <c:pt idx="144">
                  <c:v>3740</c:v>
                </c:pt>
                <c:pt idx="145">
                  <c:v>3680</c:v>
                </c:pt>
                <c:pt idx="146">
                  <c:v>3810</c:v>
                </c:pt>
                <c:pt idx="147">
                  <c:v>3808.1999510000001</c:v>
                </c:pt>
                <c:pt idx="148">
                  <c:v>3785</c:v>
                </c:pt>
                <c:pt idx="149">
                  <c:v>3730</c:v>
                </c:pt>
                <c:pt idx="150">
                  <c:v>3759</c:v>
                </c:pt>
                <c:pt idx="151">
                  <c:v>3718.9499510000001</c:v>
                </c:pt>
                <c:pt idx="152">
                  <c:v>3732.1499020000001</c:v>
                </c:pt>
                <c:pt idx="153">
                  <c:v>3719.1999510000001</c:v>
                </c:pt>
                <c:pt idx="154">
                  <c:v>3685.0500489999999</c:v>
                </c:pt>
                <c:pt idx="155">
                  <c:v>3700</c:v>
                </c:pt>
                <c:pt idx="156">
                  <c:v>3722.3999020000001</c:v>
                </c:pt>
                <c:pt idx="157">
                  <c:v>3698.6000979999999</c:v>
                </c:pt>
                <c:pt idx="158">
                  <c:v>3673.3000489999999</c:v>
                </c:pt>
                <c:pt idx="159">
                  <c:v>3701</c:v>
                </c:pt>
                <c:pt idx="160">
                  <c:v>3752</c:v>
                </c:pt>
                <c:pt idx="161">
                  <c:v>3860</c:v>
                </c:pt>
                <c:pt idx="162">
                  <c:v>3860</c:v>
                </c:pt>
                <c:pt idx="163">
                  <c:v>3840.5500489999999</c:v>
                </c:pt>
                <c:pt idx="164">
                  <c:v>3859</c:v>
                </c:pt>
                <c:pt idx="165">
                  <c:v>3856.3999020000001</c:v>
                </c:pt>
                <c:pt idx="166">
                  <c:v>3818.3999020000001</c:v>
                </c:pt>
                <c:pt idx="167">
                  <c:v>3925</c:v>
                </c:pt>
                <c:pt idx="168">
                  <c:v>3870.9499510000001</c:v>
                </c:pt>
                <c:pt idx="169">
                  <c:v>3830</c:v>
                </c:pt>
                <c:pt idx="170">
                  <c:v>3834.5</c:v>
                </c:pt>
                <c:pt idx="171">
                  <c:v>3888.6499020000001</c:v>
                </c:pt>
                <c:pt idx="172">
                  <c:v>3948.8500979999999</c:v>
                </c:pt>
                <c:pt idx="173">
                  <c:v>3999</c:v>
                </c:pt>
                <c:pt idx="174">
                  <c:v>4055</c:v>
                </c:pt>
                <c:pt idx="175">
                  <c:v>3966.9499510000001</c:v>
                </c:pt>
                <c:pt idx="176">
                  <c:v>4019.4499510000001</c:v>
                </c:pt>
                <c:pt idx="177">
                  <c:v>3932.1000979999999</c:v>
                </c:pt>
                <c:pt idx="178">
                  <c:v>4008</c:v>
                </c:pt>
                <c:pt idx="179">
                  <c:v>4015</c:v>
                </c:pt>
                <c:pt idx="180">
                  <c:v>4117</c:v>
                </c:pt>
                <c:pt idx="181">
                  <c:v>4159.7998049999997</c:v>
                </c:pt>
                <c:pt idx="182">
                  <c:v>4315.75</c:v>
                </c:pt>
                <c:pt idx="183">
                  <c:v>4480.5</c:v>
                </c:pt>
                <c:pt idx="184">
                  <c:v>4424.9501950000003</c:v>
                </c:pt>
                <c:pt idx="185">
                  <c:v>4570</c:v>
                </c:pt>
                <c:pt idx="186">
                  <c:v>4503</c:v>
                </c:pt>
                <c:pt idx="187">
                  <c:v>4455</c:v>
                </c:pt>
                <c:pt idx="188">
                  <c:v>4562</c:v>
                </c:pt>
                <c:pt idx="189">
                  <c:v>4645</c:v>
                </c:pt>
                <c:pt idx="190">
                  <c:v>4648.1499020000001</c:v>
                </c:pt>
                <c:pt idx="191">
                  <c:v>4671.9501950000003</c:v>
                </c:pt>
                <c:pt idx="192">
                  <c:v>4736.6000979999999</c:v>
                </c:pt>
                <c:pt idx="193">
                  <c:v>4753.8999020000001</c:v>
                </c:pt>
                <c:pt idx="194">
                  <c:v>4680</c:v>
                </c:pt>
                <c:pt idx="195">
                  <c:v>4650</c:v>
                </c:pt>
                <c:pt idx="196">
                  <c:v>4644.2998049999997</c:v>
                </c:pt>
                <c:pt idx="197">
                  <c:v>4766.9501950000003</c:v>
                </c:pt>
                <c:pt idx="198">
                  <c:v>4743</c:v>
                </c:pt>
                <c:pt idx="199">
                  <c:v>4804.5</c:v>
                </c:pt>
                <c:pt idx="200">
                  <c:v>4820</c:v>
                </c:pt>
                <c:pt idx="201">
                  <c:v>4801</c:v>
                </c:pt>
                <c:pt idx="202">
                  <c:v>4657.0498049999997</c:v>
                </c:pt>
                <c:pt idx="203">
                  <c:v>4560.5</c:v>
                </c:pt>
                <c:pt idx="204">
                  <c:v>4455.1499020000001</c:v>
                </c:pt>
                <c:pt idx="205">
                  <c:v>4609.9501950000003</c:v>
                </c:pt>
                <c:pt idx="206">
                  <c:v>4626.9501950000003</c:v>
                </c:pt>
                <c:pt idx="207">
                  <c:v>4620</c:v>
                </c:pt>
                <c:pt idx="208">
                  <c:v>4619.9501950000003</c:v>
                </c:pt>
                <c:pt idx="209">
                  <c:v>4674.7998049999997</c:v>
                </c:pt>
                <c:pt idx="210">
                  <c:v>4806.75</c:v>
                </c:pt>
                <c:pt idx="211">
                  <c:v>4798.6499020000001</c:v>
                </c:pt>
                <c:pt idx="212">
                  <c:v>4799.9501950000003</c:v>
                </c:pt>
                <c:pt idx="213">
                  <c:v>4739</c:v>
                </c:pt>
                <c:pt idx="214">
                  <c:v>4614.9501950000003</c:v>
                </c:pt>
                <c:pt idx="215">
                  <c:v>4674.2998049999997</c:v>
                </c:pt>
                <c:pt idx="216">
                  <c:v>4680</c:v>
                </c:pt>
                <c:pt idx="217">
                  <c:v>4670</c:v>
                </c:pt>
                <c:pt idx="218">
                  <c:v>4763.1499020000001</c:v>
                </c:pt>
                <c:pt idx="219">
                  <c:v>4794.5</c:v>
                </c:pt>
                <c:pt idx="220">
                  <c:v>4797.8999020000001</c:v>
                </c:pt>
                <c:pt idx="221">
                  <c:v>4651.5498049999997</c:v>
                </c:pt>
                <c:pt idx="222">
                  <c:v>4551.8999020000001</c:v>
                </c:pt>
                <c:pt idx="223">
                  <c:v>4474</c:v>
                </c:pt>
                <c:pt idx="224">
                  <c:v>4475.8999020000001</c:v>
                </c:pt>
                <c:pt idx="225">
                  <c:v>4440</c:v>
                </c:pt>
                <c:pt idx="226">
                  <c:v>4392.9501950000003</c:v>
                </c:pt>
                <c:pt idx="227">
                  <c:v>4399</c:v>
                </c:pt>
                <c:pt idx="228">
                  <c:v>4590</c:v>
                </c:pt>
                <c:pt idx="229">
                  <c:v>4861.9501950000003</c:v>
                </c:pt>
                <c:pt idx="230">
                  <c:v>4700</c:v>
                </c:pt>
                <c:pt idx="231">
                  <c:v>4769.0498049999997</c:v>
                </c:pt>
                <c:pt idx="232">
                  <c:v>4800</c:v>
                </c:pt>
                <c:pt idx="233">
                  <c:v>4710.0498049999997</c:v>
                </c:pt>
                <c:pt idx="234">
                  <c:v>4697.25</c:v>
                </c:pt>
                <c:pt idx="235">
                  <c:v>4692</c:v>
                </c:pt>
                <c:pt idx="236">
                  <c:v>4739.9501950000003</c:v>
                </c:pt>
                <c:pt idx="237">
                  <c:v>5079</c:v>
                </c:pt>
                <c:pt idx="238">
                  <c:v>4947.4501950000003</c:v>
                </c:pt>
                <c:pt idx="239">
                  <c:v>4928</c:v>
                </c:pt>
                <c:pt idx="240">
                  <c:v>4792</c:v>
                </c:pt>
                <c:pt idx="241">
                  <c:v>4850</c:v>
                </c:pt>
                <c:pt idx="242">
                  <c:v>4775</c:v>
                </c:pt>
                <c:pt idx="243">
                  <c:v>4819.9501950000003</c:v>
                </c:pt>
                <c:pt idx="244">
                  <c:v>4900</c:v>
                </c:pt>
                <c:pt idx="245">
                  <c:v>3865</c:v>
                </c:pt>
                <c:pt idx="246">
                  <c:v>3965</c:v>
                </c:pt>
                <c:pt idx="247">
                  <c:v>3889.1999510000001</c:v>
                </c:pt>
                <c:pt idx="248">
                  <c:v>3929.9499510000001</c:v>
                </c:pt>
                <c:pt idx="249">
                  <c:v>3880</c:v>
                </c:pt>
                <c:pt idx="250">
                  <c:v>3844</c:v>
                </c:pt>
                <c:pt idx="251">
                  <c:v>3818</c:v>
                </c:pt>
                <c:pt idx="252">
                  <c:v>3810</c:v>
                </c:pt>
                <c:pt idx="253">
                  <c:v>3786.9499510000001</c:v>
                </c:pt>
                <c:pt idx="254">
                  <c:v>3847.1000979999999</c:v>
                </c:pt>
                <c:pt idx="255">
                  <c:v>3823</c:v>
                </c:pt>
                <c:pt idx="256">
                  <c:v>3840.8000489999999</c:v>
                </c:pt>
                <c:pt idx="257">
                  <c:v>3796.8500979999999</c:v>
                </c:pt>
                <c:pt idx="258">
                  <c:v>3700</c:v>
                </c:pt>
                <c:pt idx="259">
                  <c:v>3689.9499510000001</c:v>
                </c:pt>
                <c:pt idx="260">
                  <c:v>3705.8500979999999</c:v>
                </c:pt>
                <c:pt idx="261">
                  <c:v>3653</c:v>
                </c:pt>
                <c:pt idx="262">
                  <c:v>3676</c:v>
                </c:pt>
                <c:pt idx="263">
                  <c:v>3668.0500489999999</c:v>
                </c:pt>
                <c:pt idx="264">
                  <c:v>3691.5500489999999</c:v>
                </c:pt>
                <c:pt idx="265">
                  <c:v>3717.8000489999999</c:v>
                </c:pt>
                <c:pt idx="266">
                  <c:v>3704</c:v>
                </c:pt>
                <c:pt idx="267">
                  <c:v>3713.0500489999999</c:v>
                </c:pt>
                <c:pt idx="268">
                  <c:v>3758.9499510000001</c:v>
                </c:pt>
                <c:pt idx="269">
                  <c:v>3750</c:v>
                </c:pt>
                <c:pt idx="270">
                  <c:v>3713.3999020000001</c:v>
                </c:pt>
                <c:pt idx="271">
                  <c:v>3699.8999020000001</c:v>
                </c:pt>
                <c:pt idx="272">
                  <c:v>3661.8999020000001</c:v>
                </c:pt>
                <c:pt idx="273">
                  <c:v>3660</c:v>
                </c:pt>
                <c:pt idx="274">
                  <c:v>3648.4499510000001</c:v>
                </c:pt>
                <c:pt idx="275">
                  <c:v>3633.9499510000001</c:v>
                </c:pt>
                <c:pt idx="276">
                  <c:v>3600</c:v>
                </c:pt>
                <c:pt idx="277">
                  <c:v>3567.9499510000001</c:v>
                </c:pt>
                <c:pt idx="278">
                  <c:v>3527.9499510000001</c:v>
                </c:pt>
                <c:pt idx="279">
                  <c:v>3509.25</c:v>
                </c:pt>
                <c:pt idx="280">
                  <c:v>3510</c:v>
                </c:pt>
                <c:pt idx="281">
                  <c:v>3540</c:v>
                </c:pt>
                <c:pt idx="282">
                  <c:v>3550</c:v>
                </c:pt>
                <c:pt idx="283">
                  <c:v>3582</c:v>
                </c:pt>
                <c:pt idx="284">
                  <c:v>3550</c:v>
                </c:pt>
                <c:pt idx="285">
                  <c:v>3554</c:v>
                </c:pt>
                <c:pt idx="286">
                  <c:v>3533</c:v>
                </c:pt>
                <c:pt idx="287">
                  <c:v>3632</c:v>
                </c:pt>
                <c:pt idx="288">
                  <c:v>3693.9499510000001</c:v>
                </c:pt>
                <c:pt idx="289">
                  <c:v>3736.3000489999999</c:v>
                </c:pt>
                <c:pt idx="290">
                  <c:v>3730</c:v>
                </c:pt>
                <c:pt idx="291">
                  <c:v>3771.9499510000001</c:v>
                </c:pt>
                <c:pt idx="292">
                  <c:v>3759.9499510000001</c:v>
                </c:pt>
                <c:pt idx="293">
                  <c:v>3777</c:v>
                </c:pt>
                <c:pt idx="294">
                  <c:v>3815</c:v>
                </c:pt>
                <c:pt idx="295">
                  <c:v>3820</c:v>
                </c:pt>
                <c:pt idx="296">
                  <c:v>3791.6999510000001</c:v>
                </c:pt>
                <c:pt idx="297">
                  <c:v>3836</c:v>
                </c:pt>
                <c:pt idx="298">
                  <c:v>3760.9499510000001</c:v>
                </c:pt>
                <c:pt idx="299">
                  <c:v>3845</c:v>
                </c:pt>
                <c:pt idx="300">
                  <c:v>3819.8500979999999</c:v>
                </c:pt>
                <c:pt idx="301">
                  <c:v>3795.8000489999999</c:v>
                </c:pt>
                <c:pt idx="302">
                  <c:v>3789.9499510000001</c:v>
                </c:pt>
                <c:pt idx="303">
                  <c:v>3747</c:v>
                </c:pt>
                <c:pt idx="304">
                  <c:v>3687</c:v>
                </c:pt>
                <c:pt idx="305">
                  <c:v>3700</c:v>
                </c:pt>
                <c:pt idx="306">
                  <c:v>3664.1000979999999</c:v>
                </c:pt>
                <c:pt idx="307">
                  <c:v>3650</c:v>
                </c:pt>
                <c:pt idx="308">
                  <c:v>3692</c:v>
                </c:pt>
                <c:pt idx="309">
                  <c:v>3671.0500489999999</c:v>
                </c:pt>
                <c:pt idx="310">
                  <c:v>3675.3999020000001</c:v>
                </c:pt>
                <c:pt idx="311">
                  <c:v>3760</c:v>
                </c:pt>
                <c:pt idx="312">
                  <c:v>3880</c:v>
                </c:pt>
                <c:pt idx="313">
                  <c:v>3860</c:v>
                </c:pt>
                <c:pt idx="314">
                  <c:v>3809.6000979999999</c:v>
                </c:pt>
                <c:pt idx="315">
                  <c:v>3809.9499510000001</c:v>
                </c:pt>
                <c:pt idx="316">
                  <c:v>3812.5</c:v>
                </c:pt>
                <c:pt idx="317">
                  <c:v>3874.8000489999999</c:v>
                </c:pt>
                <c:pt idx="318">
                  <c:v>3853.9499510000001</c:v>
                </c:pt>
                <c:pt idx="319">
                  <c:v>3825.0500489999999</c:v>
                </c:pt>
                <c:pt idx="320">
                  <c:v>3879.1499020000001</c:v>
                </c:pt>
                <c:pt idx="321">
                  <c:v>3842.8500979999999</c:v>
                </c:pt>
                <c:pt idx="322">
                  <c:v>3790</c:v>
                </c:pt>
                <c:pt idx="323">
                  <c:v>3760.0500489999999</c:v>
                </c:pt>
                <c:pt idx="324">
                  <c:v>3750.0500489999999</c:v>
                </c:pt>
                <c:pt idx="325">
                  <c:v>3685</c:v>
                </c:pt>
                <c:pt idx="326">
                  <c:v>3728.0500489999999</c:v>
                </c:pt>
                <c:pt idx="327">
                  <c:v>3700</c:v>
                </c:pt>
                <c:pt idx="328">
                  <c:v>3686.6999510000001</c:v>
                </c:pt>
                <c:pt idx="329">
                  <c:v>3657.6499020000001</c:v>
                </c:pt>
                <c:pt idx="330">
                  <c:v>3637.5</c:v>
                </c:pt>
                <c:pt idx="331">
                  <c:v>3639</c:v>
                </c:pt>
                <c:pt idx="332">
                  <c:v>3667.6000979999999</c:v>
                </c:pt>
                <c:pt idx="333">
                  <c:v>3654.5500489999999</c:v>
                </c:pt>
                <c:pt idx="334">
                  <c:v>3649.5</c:v>
                </c:pt>
                <c:pt idx="335">
                  <c:v>3658</c:v>
                </c:pt>
                <c:pt idx="336">
                  <c:v>3733.8999020000001</c:v>
                </c:pt>
                <c:pt idx="337">
                  <c:v>3750</c:v>
                </c:pt>
                <c:pt idx="338">
                  <c:v>3809.9499510000001</c:v>
                </c:pt>
                <c:pt idx="339">
                  <c:v>3810</c:v>
                </c:pt>
                <c:pt idx="340">
                  <c:v>3795</c:v>
                </c:pt>
                <c:pt idx="341">
                  <c:v>3794.9499510000001</c:v>
                </c:pt>
                <c:pt idx="342">
                  <c:v>3810.8999020000001</c:v>
                </c:pt>
                <c:pt idx="343">
                  <c:v>3796</c:v>
                </c:pt>
                <c:pt idx="344">
                  <c:v>3820</c:v>
                </c:pt>
                <c:pt idx="345">
                  <c:v>3848</c:v>
                </c:pt>
                <c:pt idx="346">
                  <c:v>3820</c:v>
                </c:pt>
                <c:pt idx="347">
                  <c:v>3815</c:v>
                </c:pt>
                <c:pt idx="348">
                  <c:v>3915</c:v>
                </c:pt>
                <c:pt idx="349">
                  <c:v>3878</c:v>
                </c:pt>
                <c:pt idx="350">
                  <c:v>3969.6499020000001</c:v>
                </c:pt>
                <c:pt idx="351">
                  <c:v>4000</c:v>
                </c:pt>
                <c:pt idx="352">
                  <c:v>3950</c:v>
                </c:pt>
                <c:pt idx="353">
                  <c:v>4039.5500489999999</c:v>
                </c:pt>
                <c:pt idx="354">
                  <c:v>4140.0498049999997</c:v>
                </c:pt>
                <c:pt idx="355">
                  <c:v>4155.9501950000003</c:v>
                </c:pt>
                <c:pt idx="356">
                  <c:v>4070.6499020000001</c:v>
                </c:pt>
                <c:pt idx="357">
                  <c:v>4080.8999020000001</c:v>
                </c:pt>
                <c:pt idx="358">
                  <c:v>4075</c:v>
                </c:pt>
                <c:pt idx="359">
                  <c:v>4044.9499510000001</c:v>
                </c:pt>
                <c:pt idx="360">
                  <c:v>4085</c:v>
                </c:pt>
                <c:pt idx="361">
                  <c:v>4045</c:v>
                </c:pt>
                <c:pt idx="362">
                  <c:v>4010</c:v>
                </c:pt>
                <c:pt idx="363">
                  <c:v>4011</c:v>
                </c:pt>
                <c:pt idx="364">
                  <c:v>3950</c:v>
                </c:pt>
                <c:pt idx="365">
                  <c:v>3977.9499510000001</c:v>
                </c:pt>
                <c:pt idx="366">
                  <c:v>4009.9499510000001</c:v>
                </c:pt>
                <c:pt idx="367">
                  <c:v>4020</c:v>
                </c:pt>
                <c:pt idx="368">
                  <c:v>4048.8999020000001</c:v>
                </c:pt>
                <c:pt idx="369">
                  <c:v>4045.1000979999999</c:v>
                </c:pt>
                <c:pt idx="370">
                  <c:v>4075</c:v>
                </c:pt>
                <c:pt idx="371">
                  <c:v>4070</c:v>
                </c:pt>
                <c:pt idx="372">
                  <c:v>4080</c:v>
                </c:pt>
                <c:pt idx="373">
                  <c:v>3965</c:v>
                </c:pt>
                <c:pt idx="374">
                  <c:v>3902</c:v>
                </c:pt>
                <c:pt idx="375">
                  <c:v>3893.9499510000001</c:v>
                </c:pt>
                <c:pt idx="376">
                  <c:v>3810.1000979999999</c:v>
                </c:pt>
                <c:pt idx="377">
                  <c:v>3818.8999020000001</c:v>
                </c:pt>
                <c:pt idx="378">
                  <c:v>3845</c:v>
                </c:pt>
                <c:pt idx="379">
                  <c:v>3827.9499510000001</c:v>
                </c:pt>
                <c:pt idx="380">
                  <c:v>3924.9499510000001</c:v>
                </c:pt>
                <c:pt idx="381">
                  <c:v>3860</c:v>
                </c:pt>
                <c:pt idx="382">
                  <c:v>3750</c:v>
                </c:pt>
                <c:pt idx="383">
                  <c:v>3786.4499510000001</c:v>
                </c:pt>
                <c:pt idx="384">
                  <c:v>3762.9499510000001</c:v>
                </c:pt>
                <c:pt idx="385">
                  <c:v>3675</c:v>
                </c:pt>
                <c:pt idx="386">
                  <c:v>3675.8999020000001</c:v>
                </c:pt>
                <c:pt idx="387">
                  <c:v>3731</c:v>
                </c:pt>
                <c:pt idx="388">
                  <c:v>3700</c:v>
                </c:pt>
                <c:pt idx="389">
                  <c:v>3740</c:v>
                </c:pt>
                <c:pt idx="390">
                  <c:v>3680</c:v>
                </c:pt>
                <c:pt idx="391">
                  <c:v>3810</c:v>
                </c:pt>
                <c:pt idx="392">
                  <c:v>3808.1999510000001</c:v>
                </c:pt>
                <c:pt idx="393">
                  <c:v>3785</c:v>
                </c:pt>
                <c:pt idx="394">
                  <c:v>3730</c:v>
                </c:pt>
                <c:pt idx="395">
                  <c:v>3759</c:v>
                </c:pt>
                <c:pt idx="396">
                  <c:v>3718.9499510000001</c:v>
                </c:pt>
                <c:pt idx="397">
                  <c:v>3732.1499020000001</c:v>
                </c:pt>
                <c:pt idx="398">
                  <c:v>3719.1999510000001</c:v>
                </c:pt>
                <c:pt idx="399">
                  <c:v>3685.0500489999999</c:v>
                </c:pt>
                <c:pt idx="400">
                  <c:v>3700</c:v>
                </c:pt>
                <c:pt idx="401">
                  <c:v>3722.3999020000001</c:v>
                </c:pt>
                <c:pt idx="402">
                  <c:v>3698.6000979999999</c:v>
                </c:pt>
                <c:pt idx="403">
                  <c:v>3673.3000489999999</c:v>
                </c:pt>
                <c:pt idx="404">
                  <c:v>3701</c:v>
                </c:pt>
                <c:pt idx="405">
                  <c:v>3752</c:v>
                </c:pt>
                <c:pt idx="406">
                  <c:v>3860</c:v>
                </c:pt>
                <c:pt idx="407">
                  <c:v>3860</c:v>
                </c:pt>
                <c:pt idx="408">
                  <c:v>3840.5500489999999</c:v>
                </c:pt>
                <c:pt idx="409">
                  <c:v>3859</c:v>
                </c:pt>
                <c:pt idx="410">
                  <c:v>3856.3999020000001</c:v>
                </c:pt>
                <c:pt idx="411">
                  <c:v>3818.3999020000001</c:v>
                </c:pt>
                <c:pt idx="412">
                  <c:v>3925</c:v>
                </c:pt>
                <c:pt idx="413">
                  <c:v>3870.9499510000001</c:v>
                </c:pt>
                <c:pt idx="414">
                  <c:v>3830</c:v>
                </c:pt>
                <c:pt idx="415">
                  <c:v>3834.5</c:v>
                </c:pt>
                <c:pt idx="416">
                  <c:v>3888.6499020000001</c:v>
                </c:pt>
                <c:pt idx="417">
                  <c:v>3948.8500979999999</c:v>
                </c:pt>
                <c:pt idx="418">
                  <c:v>3999</c:v>
                </c:pt>
                <c:pt idx="419">
                  <c:v>4055</c:v>
                </c:pt>
                <c:pt idx="420">
                  <c:v>3966.9499510000001</c:v>
                </c:pt>
                <c:pt idx="421">
                  <c:v>4019.4499510000001</c:v>
                </c:pt>
                <c:pt idx="422">
                  <c:v>3932.1000979999999</c:v>
                </c:pt>
                <c:pt idx="423">
                  <c:v>4008</c:v>
                </c:pt>
                <c:pt idx="424">
                  <c:v>4015</c:v>
                </c:pt>
                <c:pt idx="425">
                  <c:v>4117</c:v>
                </c:pt>
                <c:pt idx="426">
                  <c:v>4159.7998049999997</c:v>
                </c:pt>
                <c:pt idx="427">
                  <c:v>4315.75</c:v>
                </c:pt>
                <c:pt idx="428">
                  <c:v>4480.5</c:v>
                </c:pt>
                <c:pt idx="429">
                  <c:v>4424.9501950000003</c:v>
                </c:pt>
                <c:pt idx="430">
                  <c:v>4570</c:v>
                </c:pt>
                <c:pt idx="431">
                  <c:v>4503</c:v>
                </c:pt>
                <c:pt idx="432">
                  <c:v>4455</c:v>
                </c:pt>
                <c:pt idx="433">
                  <c:v>4562</c:v>
                </c:pt>
                <c:pt idx="434">
                  <c:v>4645</c:v>
                </c:pt>
                <c:pt idx="435">
                  <c:v>4648.1499020000001</c:v>
                </c:pt>
                <c:pt idx="436">
                  <c:v>4671.9501950000003</c:v>
                </c:pt>
                <c:pt idx="437">
                  <c:v>4736.6000979999999</c:v>
                </c:pt>
                <c:pt idx="438">
                  <c:v>4753.8999020000001</c:v>
                </c:pt>
                <c:pt idx="439">
                  <c:v>4680</c:v>
                </c:pt>
                <c:pt idx="440">
                  <c:v>4650</c:v>
                </c:pt>
                <c:pt idx="441">
                  <c:v>4644.2998049999997</c:v>
                </c:pt>
                <c:pt idx="442">
                  <c:v>4766.9501950000003</c:v>
                </c:pt>
                <c:pt idx="443">
                  <c:v>4743</c:v>
                </c:pt>
                <c:pt idx="444">
                  <c:v>4804.5</c:v>
                </c:pt>
                <c:pt idx="445">
                  <c:v>4820</c:v>
                </c:pt>
                <c:pt idx="446">
                  <c:v>4801</c:v>
                </c:pt>
                <c:pt idx="447">
                  <c:v>4657.0498049999997</c:v>
                </c:pt>
                <c:pt idx="448">
                  <c:v>4560.5</c:v>
                </c:pt>
                <c:pt idx="449">
                  <c:v>4455.1499020000001</c:v>
                </c:pt>
                <c:pt idx="450">
                  <c:v>4609.9501950000003</c:v>
                </c:pt>
                <c:pt idx="451">
                  <c:v>4626.9501950000003</c:v>
                </c:pt>
                <c:pt idx="452">
                  <c:v>4620</c:v>
                </c:pt>
                <c:pt idx="453">
                  <c:v>4619.9501950000003</c:v>
                </c:pt>
                <c:pt idx="454">
                  <c:v>4674.7998049999997</c:v>
                </c:pt>
                <c:pt idx="455">
                  <c:v>4806.75</c:v>
                </c:pt>
                <c:pt idx="456">
                  <c:v>4798.6499020000001</c:v>
                </c:pt>
                <c:pt idx="457">
                  <c:v>4799.9501950000003</c:v>
                </c:pt>
                <c:pt idx="458">
                  <c:v>4739</c:v>
                </c:pt>
                <c:pt idx="459">
                  <c:v>4614.9501950000003</c:v>
                </c:pt>
                <c:pt idx="460">
                  <c:v>4674.2998049999997</c:v>
                </c:pt>
                <c:pt idx="461">
                  <c:v>4680</c:v>
                </c:pt>
                <c:pt idx="462">
                  <c:v>4670</c:v>
                </c:pt>
                <c:pt idx="463">
                  <c:v>4763.1499020000001</c:v>
                </c:pt>
                <c:pt idx="464">
                  <c:v>4794.5</c:v>
                </c:pt>
                <c:pt idx="465">
                  <c:v>4797.8999020000001</c:v>
                </c:pt>
                <c:pt idx="466">
                  <c:v>4651.5498049999997</c:v>
                </c:pt>
                <c:pt idx="467">
                  <c:v>4551.8999020000001</c:v>
                </c:pt>
                <c:pt idx="468">
                  <c:v>4474</c:v>
                </c:pt>
                <c:pt idx="469">
                  <c:v>4475.8999020000001</c:v>
                </c:pt>
                <c:pt idx="470">
                  <c:v>4440</c:v>
                </c:pt>
                <c:pt idx="471">
                  <c:v>4392.9501950000003</c:v>
                </c:pt>
                <c:pt idx="472">
                  <c:v>4399</c:v>
                </c:pt>
                <c:pt idx="473">
                  <c:v>4590</c:v>
                </c:pt>
                <c:pt idx="474">
                  <c:v>4861.9501950000003</c:v>
                </c:pt>
                <c:pt idx="475">
                  <c:v>4700</c:v>
                </c:pt>
                <c:pt idx="476">
                  <c:v>4769.0498049999997</c:v>
                </c:pt>
                <c:pt idx="477">
                  <c:v>4800</c:v>
                </c:pt>
                <c:pt idx="478">
                  <c:v>4710.0498049999997</c:v>
                </c:pt>
                <c:pt idx="479">
                  <c:v>4697.25</c:v>
                </c:pt>
                <c:pt idx="480">
                  <c:v>4692</c:v>
                </c:pt>
                <c:pt idx="481">
                  <c:v>4739.9501950000003</c:v>
                </c:pt>
                <c:pt idx="482">
                  <c:v>5079</c:v>
                </c:pt>
                <c:pt idx="483">
                  <c:v>4947.4501950000003</c:v>
                </c:pt>
                <c:pt idx="484">
                  <c:v>4928</c:v>
                </c:pt>
                <c:pt idx="485">
                  <c:v>4792</c:v>
                </c:pt>
                <c:pt idx="486">
                  <c:v>4850</c:v>
                </c:pt>
                <c:pt idx="487">
                  <c:v>4775</c:v>
                </c:pt>
                <c:pt idx="488">
                  <c:v>4819.9501950000003</c:v>
                </c:pt>
                <c:pt idx="489">
                  <c:v>4900</c:v>
                </c:pt>
                <c:pt idx="490">
                  <c:v>3865</c:v>
                </c:pt>
                <c:pt idx="491">
                  <c:v>3965</c:v>
                </c:pt>
                <c:pt idx="492">
                  <c:v>3889.1999510000001</c:v>
                </c:pt>
                <c:pt idx="493">
                  <c:v>3929.9499510000001</c:v>
                </c:pt>
                <c:pt idx="494">
                  <c:v>3880</c:v>
                </c:pt>
                <c:pt idx="495">
                  <c:v>3844</c:v>
                </c:pt>
                <c:pt idx="496">
                  <c:v>3818</c:v>
                </c:pt>
                <c:pt idx="497">
                  <c:v>3810</c:v>
                </c:pt>
                <c:pt idx="498">
                  <c:v>3786.9499510000001</c:v>
                </c:pt>
                <c:pt idx="499">
                  <c:v>3847.1000979999999</c:v>
                </c:pt>
                <c:pt idx="500">
                  <c:v>3823</c:v>
                </c:pt>
                <c:pt idx="501">
                  <c:v>3840.8000489999999</c:v>
                </c:pt>
                <c:pt idx="502">
                  <c:v>3796.8500979999999</c:v>
                </c:pt>
                <c:pt idx="503">
                  <c:v>3700</c:v>
                </c:pt>
                <c:pt idx="504">
                  <c:v>3689.9499510000001</c:v>
                </c:pt>
                <c:pt idx="505">
                  <c:v>3705.8500979999999</c:v>
                </c:pt>
                <c:pt idx="506">
                  <c:v>3653</c:v>
                </c:pt>
                <c:pt idx="507">
                  <c:v>3676</c:v>
                </c:pt>
                <c:pt idx="508">
                  <c:v>3668.0500489999999</c:v>
                </c:pt>
                <c:pt idx="509">
                  <c:v>3691.5500489999999</c:v>
                </c:pt>
                <c:pt idx="510">
                  <c:v>3717.8000489999999</c:v>
                </c:pt>
                <c:pt idx="511">
                  <c:v>3704</c:v>
                </c:pt>
                <c:pt idx="512">
                  <c:v>3713.0500489999999</c:v>
                </c:pt>
                <c:pt idx="513">
                  <c:v>3758.9499510000001</c:v>
                </c:pt>
                <c:pt idx="514">
                  <c:v>3750</c:v>
                </c:pt>
                <c:pt idx="515">
                  <c:v>3713.3999020000001</c:v>
                </c:pt>
                <c:pt idx="516">
                  <c:v>3699.8999020000001</c:v>
                </c:pt>
                <c:pt idx="517">
                  <c:v>3661.8999020000001</c:v>
                </c:pt>
                <c:pt idx="518">
                  <c:v>3660</c:v>
                </c:pt>
                <c:pt idx="519">
                  <c:v>3648.4499510000001</c:v>
                </c:pt>
                <c:pt idx="520">
                  <c:v>3633.9499510000001</c:v>
                </c:pt>
                <c:pt idx="521">
                  <c:v>3600</c:v>
                </c:pt>
                <c:pt idx="522">
                  <c:v>3567.9499510000001</c:v>
                </c:pt>
                <c:pt idx="523">
                  <c:v>3527.9499510000001</c:v>
                </c:pt>
                <c:pt idx="524">
                  <c:v>3509.25</c:v>
                </c:pt>
                <c:pt idx="525">
                  <c:v>3510</c:v>
                </c:pt>
                <c:pt idx="526">
                  <c:v>3540</c:v>
                </c:pt>
                <c:pt idx="527">
                  <c:v>3550</c:v>
                </c:pt>
                <c:pt idx="528">
                  <c:v>3582</c:v>
                </c:pt>
                <c:pt idx="529">
                  <c:v>3550</c:v>
                </c:pt>
                <c:pt idx="530">
                  <c:v>3554</c:v>
                </c:pt>
                <c:pt idx="531">
                  <c:v>3533</c:v>
                </c:pt>
                <c:pt idx="532">
                  <c:v>3632</c:v>
                </c:pt>
                <c:pt idx="533">
                  <c:v>3693.9499510000001</c:v>
                </c:pt>
                <c:pt idx="534">
                  <c:v>3736.3000489999999</c:v>
                </c:pt>
                <c:pt idx="535">
                  <c:v>3730</c:v>
                </c:pt>
                <c:pt idx="536">
                  <c:v>3771.9499510000001</c:v>
                </c:pt>
                <c:pt idx="537">
                  <c:v>3759.9499510000001</c:v>
                </c:pt>
                <c:pt idx="538">
                  <c:v>3777</c:v>
                </c:pt>
                <c:pt idx="539">
                  <c:v>3815</c:v>
                </c:pt>
                <c:pt idx="540">
                  <c:v>3820</c:v>
                </c:pt>
                <c:pt idx="541">
                  <c:v>3791.6999510000001</c:v>
                </c:pt>
                <c:pt idx="542">
                  <c:v>3836</c:v>
                </c:pt>
                <c:pt idx="543">
                  <c:v>3760.9499510000001</c:v>
                </c:pt>
                <c:pt idx="544">
                  <c:v>3845</c:v>
                </c:pt>
                <c:pt idx="545">
                  <c:v>3819.8500979999999</c:v>
                </c:pt>
                <c:pt idx="546">
                  <c:v>3795.8000489999999</c:v>
                </c:pt>
                <c:pt idx="547">
                  <c:v>3789.9499510000001</c:v>
                </c:pt>
                <c:pt idx="548">
                  <c:v>3747</c:v>
                </c:pt>
                <c:pt idx="549">
                  <c:v>3687</c:v>
                </c:pt>
                <c:pt idx="550">
                  <c:v>3700</c:v>
                </c:pt>
                <c:pt idx="551">
                  <c:v>3664.1000979999999</c:v>
                </c:pt>
                <c:pt idx="552">
                  <c:v>3650</c:v>
                </c:pt>
                <c:pt idx="553">
                  <c:v>3692</c:v>
                </c:pt>
                <c:pt idx="554">
                  <c:v>3671.0500489999999</c:v>
                </c:pt>
                <c:pt idx="555">
                  <c:v>3675.3999020000001</c:v>
                </c:pt>
                <c:pt idx="556">
                  <c:v>3760</c:v>
                </c:pt>
                <c:pt idx="557">
                  <c:v>3880</c:v>
                </c:pt>
                <c:pt idx="558">
                  <c:v>3860</c:v>
                </c:pt>
                <c:pt idx="559">
                  <c:v>3809.6000979999999</c:v>
                </c:pt>
                <c:pt idx="560">
                  <c:v>3809.9499510000001</c:v>
                </c:pt>
                <c:pt idx="561">
                  <c:v>3812.5</c:v>
                </c:pt>
                <c:pt idx="562">
                  <c:v>3874.8000489999999</c:v>
                </c:pt>
                <c:pt idx="563">
                  <c:v>3853.9499510000001</c:v>
                </c:pt>
                <c:pt idx="564">
                  <c:v>3825.0500489999999</c:v>
                </c:pt>
                <c:pt idx="565">
                  <c:v>3879.1499020000001</c:v>
                </c:pt>
                <c:pt idx="566">
                  <c:v>3842.8500979999999</c:v>
                </c:pt>
                <c:pt idx="567">
                  <c:v>3790</c:v>
                </c:pt>
                <c:pt idx="568">
                  <c:v>3760.0500489999999</c:v>
                </c:pt>
                <c:pt idx="569">
                  <c:v>3750.0500489999999</c:v>
                </c:pt>
                <c:pt idx="570">
                  <c:v>3685</c:v>
                </c:pt>
                <c:pt idx="571">
                  <c:v>3728.0500489999999</c:v>
                </c:pt>
                <c:pt idx="572">
                  <c:v>3700</c:v>
                </c:pt>
                <c:pt idx="573">
                  <c:v>3686.6999510000001</c:v>
                </c:pt>
                <c:pt idx="574">
                  <c:v>3657.6499020000001</c:v>
                </c:pt>
                <c:pt idx="575">
                  <c:v>3637.5</c:v>
                </c:pt>
                <c:pt idx="576">
                  <c:v>3639</c:v>
                </c:pt>
                <c:pt idx="577">
                  <c:v>3667.6000979999999</c:v>
                </c:pt>
                <c:pt idx="578">
                  <c:v>3654.5500489999999</c:v>
                </c:pt>
                <c:pt idx="579">
                  <c:v>3649.5</c:v>
                </c:pt>
                <c:pt idx="580">
                  <c:v>3658</c:v>
                </c:pt>
                <c:pt idx="581">
                  <c:v>3733.8999020000001</c:v>
                </c:pt>
                <c:pt idx="582">
                  <c:v>3750</c:v>
                </c:pt>
                <c:pt idx="583">
                  <c:v>3809.9499510000001</c:v>
                </c:pt>
                <c:pt idx="584">
                  <c:v>3810</c:v>
                </c:pt>
                <c:pt idx="585">
                  <c:v>3795</c:v>
                </c:pt>
                <c:pt idx="586">
                  <c:v>3794.9499510000001</c:v>
                </c:pt>
                <c:pt idx="587">
                  <c:v>3810.8999020000001</c:v>
                </c:pt>
                <c:pt idx="588">
                  <c:v>3796</c:v>
                </c:pt>
                <c:pt idx="589">
                  <c:v>3820</c:v>
                </c:pt>
                <c:pt idx="590">
                  <c:v>3848</c:v>
                </c:pt>
                <c:pt idx="591">
                  <c:v>3820</c:v>
                </c:pt>
                <c:pt idx="592">
                  <c:v>3815</c:v>
                </c:pt>
                <c:pt idx="593">
                  <c:v>3915</c:v>
                </c:pt>
                <c:pt idx="594">
                  <c:v>3878</c:v>
                </c:pt>
                <c:pt idx="595">
                  <c:v>3969.6499020000001</c:v>
                </c:pt>
                <c:pt idx="596">
                  <c:v>4000</c:v>
                </c:pt>
                <c:pt idx="597">
                  <c:v>3950</c:v>
                </c:pt>
                <c:pt idx="598">
                  <c:v>4039.5500489999999</c:v>
                </c:pt>
                <c:pt idx="599">
                  <c:v>4140.0498049999997</c:v>
                </c:pt>
                <c:pt idx="600">
                  <c:v>4155.9501950000003</c:v>
                </c:pt>
                <c:pt idx="601">
                  <c:v>4070.6499020000001</c:v>
                </c:pt>
                <c:pt idx="602">
                  <c:v>4080.8999020000001</c:v>
                </c:pt>
                <c:pt idx="603">
                  <c:v>4075</c:v>
                </c:pt>
                <c:pt idx="604">
                  <c:v>4044.9499510000001</c:v>
                </c:pt>
                <c:pt idx="605">
                  <c:v>4085</c:v>
                </c:pt>
                <c:pt idx="606">
                  <c:v>4045</c:v>
                </c:pt>
                <c:pt idx="607">
                  <c:v>4010</c:v>
                </c:pt>
                <c:pt idx="608">
                  <c:v>4011</c:v>
                </c:pt>
                <c:pt idx="609">
                  <c:v>3950</c:v>
                </c:pt>
                <c:pt idx="610">
                  <c:v>3977.9499510000001</c:v>
                </c:pt>
                <c:pt idx="611">
                  <c:v>4009.9499510000001</c:v>
                </c:pt>
                <c:pt idx="612">
                  <c:v>4020</c:v>
                </c:pt>
                <c:pt idx="613">
                  <c:v>4048.8999020000001</c:v>
                </c:pt>
                <c:pt idx="614">
                  <c:v>4045.1000979999999</c:v>
                </c:pt>
                <c:pt idx="615">
                  <c:v>4075</c:v>
                </c:pt>
                <c:pt idx="616">
                  <c:v>4070</c:v>
                </c:pt>
                <c:pt idx="617">
                  <c:v>4080</c:v>
                </c:pt>
                <c:pt idx="618">
                  <c:v>3965</c:v>
                </c:pt>
                <c:pt idx="619">
                  <c:v>3902</c:v>
                </c:pt>
                <c:pt idx="620">
                  <c:v>3893.9499510000001</c:v>
                </c:pt>
                <c:pt idx="621">
                  <c:v>3810.1000979999999</c:v>
                </c:pt>
                <c:pt idx="622">
                  <c:v>3818.8999020000001</c:v>
                </c:pt>
                <c:pt idx="623">
                  <c:v>3845</c:v>
                </c:pt>
                <c:pt idx="624">
                  <c:v>3827.9499510000001</c:v>
                </c:pt>
                <c:pt idx="625">
                  <c:v>3924.9499510000001</c:v>
                </c:pt>
                <c:pt idx="626">
                  <c:v>3860</c:v>
                </c:pt>
                <c:pt idx="627">
                  <c:v>3750</c:v>
                </c:pt>
                <c:pt idx="628">
                  <c:v>3786.4499510000001</c:v>
                </c:pt>
                <c:pt idx="629">
                  <c:v>3762.9499510000001</c:v>
                </c:pt>
                <c:pt idx="630">
                  <c:v>3675</c:v>
                </c:pt>
                <c:pt idx="631">
                  <c:v>3675.8999020000001</c:v>
                </c:pt>
                <c:pt idx="632">
                  <c:v>3731</c:v>
                </c:pt>
                <c:pt idx="633">
                  <c:v>3700</c:v>
                </c:pt>
                <c:pt idx="634">
                  <c:v>3740</c:v>
                </c:pt>
                <c:pt idx="635">
                  <c:v>3680</c:v>
                </c:pt>
                <c:pt idx="636">
                  <c:v>3810</c:v>
                </c:pt>
                <c:pt idx="637">
                  <c:v>3808.1999510000001</c:v>
                </c:pt>
                <c:pt idx="638">
                  <c:v>3785</c:v>
                </c:pt>
                <c:pt idx="639">
                  <c:v>3730</c:v>
                </c:pt>
                <c:pt idx="640">
                  <c:v>3759</c:v>
                </c:pt>
                <c:pt idx="641">
                  <c:v>3718.9499510000001</c:v>
                </c:pt>
                <c:pt idx="642">
                  <c:v>3732.1499020000001</c:v>
                </c:pt>
                <c:pt idx="643">
                  <c:v>3719.1999510000001</c:v>
                </c:pt>
                <c:pt idx="644">
                  <c:v>3685.0500489999999</c:v>
                </c:pt>
                <c:pt idx="645">
                  <c:v>3700</c:v>
                </c:pt>
                <c:pt idx="646">
                  <c:v>3722.3999020000001</c:v>
                </c:pt>
                <c:pt idx="647">
                  <c:v>3698.6000979999999</c:v>
                </c:pt>
                <c:pt idx="648">
                  <c:v>3673.3000489999999</c:v>
                </c:pt>
                <c:pt idx="649">
                  <c:v>3701</c:v>
                </c:pt>
                <c:pt idx="650">
                  <c:v>3752</c:v>
                </c:pt>
                <c:pt idx="651">
                  <c:v>3860</c:v>
                </c:pt>
                <c:pt idx="652">
                  <c:v>3860</c:v>
                </c:pt>
                <c:pt idx="653">
                  <c:v>3840.5500489999999</c:v>
                </c:pt>
                <c:pt idx="654">
                  <c:v>3859</c:v>
                </c:pt>
                <c:pt idx="655">
                  <c:v>3856.3999020000001</c:v>
                </c:pt>
                <c:pt idx="656">
                  <c:v>3818.3999020000001</c:v>
                </c:pt>
                <c:pt idx="657">
                  <c:v>3925</c:v>
                </c:pt>
                <c:pt idx="658">
                  <c:v>3870.9499510000001</c:v>
                </c:pt>
                <c:pt idx="659">
                  <c:v>3830</c:v>
                </c:pt>
                <c:pt idx="660">
                  <c:v>3834.5</c:v>
                </c:pt>
                <c:pt idx="661">
                  <c:v>3888.6499020000001</c:v>
                </c:pt>
                <c:pt idx="662">
                  <c:v>3948.8500979999999</c:v>
                </c:pt>
                <c:pt idx="663">
                  <c:v>3999</c:v>
                </c:pt>
                <c:pt idx="664">
                  <c:v>4055</c:v>
                </c:pt>
                <c:pt idx="665">
                  <c:v>3966.9499510000001</c:v>
                </c:pt>
                <c:pt idx="666">
                  <c:v>4019.4499510000001</c:v>
                </c:pt>
                <c:pt idx="667">
                  <c:v>3932.1000979999999</c:v>
                </c:pt>
                <c:pt idx="668">
                  <c:v>4008</c:v>
                </c:pt>
                <c:pt idx="669">
                  <c:v>4015</c:v>
                </c:pt>
                <c:pt idx="670">
                  <c:v>4117</c:v>
                </c:pt>
                <c:pt idx="671">
                  <c:v>4159.7998049999997</c:v>
                </c:pt>
                <c:pt idx="672">
                  <c:v>4315.75</c:v>
                </c:pt>
                <c:pt idx="673">
                  <c:v>4480.5</c:v>
                </c:pt>
                <c:pt idx="674">
                  <c:v>4424.9501950000003</c:v>
                </c:pt>
                <c:pt idx="675">
                  <c:v>4570</c:v>
                </c:pt>
                <c:pt idx="676">
                  <c:v>4503</c:v>
                </c:pt>
                <c:pt idx="677">
                  <c:v>4455</c:v>
                </c:pt>
                <c:pt idx="678">
                  <c:v>4562</c:v>
                </c:pt>
                <c:pt idx="679">
                  <c:v>4645</c:v>
                </c:pt>
                <c:pt idx="680">
                  <c:v>4648.1499020000001</c:v>
                </c:pt>
                <c:pt idx="681">
                  <c:v>4671.9501950000003</c:v>
                </c:pt>
                <c:pt idx="682">
                  <c:v>4736.6000979999999</c:v>
                </c:pt>
                <c:pt idx="683">
                  <c:v>4753.8999020000001</c:v>
                </c:pt>
                <c:pt idx="684">
                  <c:v>4680</c:v>
                </c:pt>
                <c:pt idx="685">
                  <c:v>4650</c:v>
                </c:pt>
                <c:pt idx="686">
                  <c:v>4644.2998049999997</c:v>
                </c:pt>
                <c:pt idx="687">
                  <c:v>4766.9501950000003</c:v>
                </c:pt>
                <c:pt idx="688">
                  <c:v>4743</c:v>
                </c:pt>
                <c:pt idx="689">
                  <c:v>4804.5</c:v>
                </c:pt>
                <c:pt idx="690">
                  <c:v>4820</c:v>
                </c:pt>
                <c:pt idx="691">
                  <c:v>4801</c:v>
                </c:pt>
                <c:pt idx="692">
                  <c:v>4657.0498049999997</c:v>
                </c:pt>
                <c:pt idx="693">
                  <c:v>4560.5</c:v>
                </c:pt>
                <c:pt idx="694">
                  <c:v>4455.1499020000001</c:v>
                </c:pt>
                <c:pt idx="695">
                  <c:v>4609.9501950000003</c:v>
                </c:pt>
                <c:pt idx="696">
                  <c:v>4626.9501950000003</c:v>
                </c:pt>
                <c:pt idx="697">
                  <c:v>4620</c:v>
                </c:pt>
                <c:pt idx="698">
                  <c:v>4619.9501950000003</c:v>
                </c:pt>
                <c:pt idx="699">
                  <c:v>4674.7998049999997</c:v>
                </c:pt>
                <c:pt idx="700">
                  <c:v>4806.75</c:v>
                </c:pt>
                <c:pt idx="701">
                  <c:v>4798.6499020000001</c:v>
                </c:pt>
                <c:pt idx="702">
                  <c:v>4799.9501950000003</c:v>
                </c:pt>
                <c:pt idx="703">
                  <c:v>4739</c:v>
                </c:pt>
                <c:pt idx="704">
                  <c:v>4614.9501950000003</c:v>
                </c:pt>
                <c:pt idx="705">
                  <c:v>4674.2998049999997</c:v>
                </c:pt>
                <c:pt idx="706">
                  <c:v>4680</c:v>
                </c:pt>
                <c:pt idx="707">
                  <c:v>4670</c:v>
                </c:pt>
                <c:pt idx="708">
                  <c:v>4763.1499020000001</c:v>
                </c:pt>
                <c:pt idx="709">
                  <c:v>4794.5</c:v>
                </c:pt>
                <c:pt idx="710">
                  <c:v>4797.8999020000001</c:v>
                </c:pt>
                <c:pt idx="711">
                  <c:v>4651.5498049999997</c:v>
                </c:pt>
                <c:pt idx="712">
                  <c:v>4551.8999020000001</c:v>
                </c:pt>
                <c:pt idx="713">
                  <c:v>4474</c:v>
                </c:pt>
                <c:pt idx="714">
                  <c:v>4475.8999020000001</c:v>
                </c:pt>
                <c:pt idx="715">
                  <c:v>4440</c:v>
                </c:pt>
                <c:pt idx="716">
                  <c:v>4392.9501950000003</c:v>
                </c:pt>
                <c:pt idx="717">
                  <c:v>4399</c:v>
                </c:pt>
                <c:pt idx="718">
                  <c:v>4590</c:v>
                </c:pt>
                <c:pt idx="719">
                  <c:v>4861.9501950000003</c:v>
                </c:pt>
                <c:pt idx="720">
                  <c:v>4700</c:v>
                </c:pt>
                <c:pt idx="721">
                  <c:v>4769.0498049999997</c:v>
                </c:pt>
                <c:pt idx="722">
                  <c:v>4800</c:v>
                </c:pt>
                <c:pt idx="723">
                  <c:v>4710.0498049999997</c:v>
                </c:pt>
                <c:pt idx="724">
                  <c:v>4697.25</c:v>
                </c:pt>
                <c:pt idx="725">
                  <c:v>4692</c:v>
                </c:pt>
                <c:pt idx="726">
                  <c:v>4739.9501950000003</c:v>
                </c:pt>
                <c:pt idx="727">
                  <c:v>5079</c:v>
                </c:pt>
                <c:pt idx="728">
                  <c:v>4947.4501950000003</c:v>
                </c:pt>
                <c:pt idx="729">
                  <c:v>4928</c:v>
                </c:pt>
                <c:pt idx="730">
                  <c:v>4792</c:v>
                </c:pt>
                <c:pt idx="731">
                  <c:v>4850</c:v>
                </c:pt>
                <c:pt idx="732">
                  <c:v>4775</c:v>
                </c:pt>
                <c:pt idx="733">
                  <c:v>4819.9501950000003</c:v>
                </c:pt>
                <c:pt idx="734">
                  <c:v>4900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B0-4EEA-B1F0-6E358F7916F0}"/>
            </c:ext>
          </c:extLst>
        </c:ser>
        <c:ser>
          <c:idx val="1"/>
          <c:order val="1"/>
          <c:tx>
            <c:strRef>
              <c:f>'DATA ANALYSIS'!$O$1</c:f>
              <c:strCache>
                <c:ptCount val="1"/>
                <c:pt idx="0">
                  <c:v>HINDUNILVR Open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ANALYSIS'!$M$2:$M$736</c:f>
              <c:numCache>
                <c:formatCode>m/d/yyyy</c:formatCode>
                <c:ptCount val="735"/>
                <c:pt idx="0">
                  <c:v>45105</c:v>
                </c:pt>
                <c:pt idx="1">
                  <c:v>45107</c:v>
                </c:pt>
                <c:pt idx="2">
                  <c:v>45110</c:v>
                </c:pt>
                <c:pt idx="3">
                  <c:v>45111</c:v>
                </c:pt>
                <c:pt idx="4">
                  <c:v>45112</c:v>
                </c:pt>
                <c:pt idx="5">
                  <c:v>45113</c:v>
                </c:pt>
                <c:pt idx="6">
                  <c:v>45114</c:v>
                </c:pt>
                <c:pt idx="7">
                  <c:v>45117</c:v>
                </c:pt>
                <c:pt idx="8">
                  <c:v>45118</c:v>
                </c:pt>
                <c:pt idx="9">
                  <c:v>45119</c:v>
                </c:pt>
                <c:pt idx="10">
                  <c:v>45120</c:v>
                </c:pt>
                <c:pt idx="11">
                  <c:v>45121</c:v>
                </c:pt>
                <c:pt idx="12">
                  <c:v>45124</c:v>
                </c:pt>
                <c:pt idx="13">
                  <c:v>45125</c:v>
                </c:pt>
                <c:pt idx="14">
                  <c:v>45126</c:v>
                </c:pt>
                <c:pt idx="15">
                  <c:v>45127</c:v>
                </c:pt>
                <c:pt idx="16">
                  <c:v>45128</c:v>
                </c:pt>
                <c:pt idx="17">
                  <c:v>45131</c:v>
                </c:pt>
                <c:pt idx="18">
                  <c:v>45132</c:v>
                </c:pt>
                <c:pt idx="19">
                  <c:v>45133</c:v>
                </c:pt>
                <c:pt idx="20">
                  <c:v>45134</c:v>
                </c:pt>
                <c:pt idx="21">
                  <c:v>45135</c:v>
                </c:pt>
                <c:pt idx="22">
                  <c:v>45138</c:v>
                </c:pt>
                <c:pt idx="23">
                  <c:v>45139</c:v>
                </c:pt>
                <c:pt idx="24">
                  <c:v>45140</c:v>
                </c:pt>
                <c:pt idx="25">
                  <c:v>45141</c:v>
                </c:pt>
                <c:pt idx="26">
                  <c:v>45142</c:v>
                </c:pt>
                <c:pt idx="27">
                  <c:v>45145</c:v>
                </c:pt>
                <c:pt idx="28">
                  <c:v>45146</c:v>
                </c:pt>
                <c:pt idx="29">
                  <c:v>45147</c:v>
                </c:pt>
                <c:pt idx="30">
                  <c:v>45148</c:v>
                </c:pt>
                <c:pt idx="31">
                  <c:v>45149</c:v>
                </c:pt>
                <c:pt idx="32">
                  <c:v>45152</c:v>
                </c:pt>
                <c:pt idx="33">
                  <c:v>45154</c:v>
                </c:pt>
                <c:pt idx="34">
                  <c:v>45155</c:v>
                </c:pt>
                <c:pt idx="35">
                  <c:v>45156</c:v>
                </c:pt>
                <c:pt idx="36">
                  <c:v>45159</c:v>
                </c:pt>
                <c:pt idx="37">
                  <c:v>45160</c:v>
                </c:pt>
                <c:pt idx="38">
                  <c:v>45161</c:v>
                </c:pt>
                <c:pt idx="39">
                  <c:v>45162</c:v>
                </c:pt>
                <c:pt idx="40">
                  <c:v>45163</c:v>
                </c:pt>
                <c:pt idx="41">
                  <c:v>45166</c:v>
                </c:pt>
                <c:pt idx="42">
                  <c:v>45167</c:v>
                </c:pt>
                <c:pt idx="43">
                  <c:v>45168</c:v>
                </c:pt>
                <c:pt idx="44">
                  <c:v>45169</c:v>
                </c:pt>
                <c:pt idx="45">
                  <c:v>45170</c:v>
                </c:pt>
                <c:pt idx="46">
                  <c:v>45173</c:v>
                </c:pt>
                <c:pt idx="47">
                  <c:v>45174</c:v>
                </c:pt>
                <c:pt idx="48">
                  <c:v>45175</c:v>
                </c:pt>
                <c:pt idx="49">
                  <c:v>45176</c:v>
                </c:pt>
                <c:pt idx="50">
                  <c:v>45177</c:v>
                </c:pt>
                <c:pt idx="51">
                  <c:v>45180</c:v>
                </c:pt>
                <c:pt idx="52">
                  <c:v>45181</c:v>
                </c:pt>
                <c:pt idx="53">
                  <c:v>45182</c:v>
                </c:pt>
                <c:pt idx="54">
                  <c:v>45183</c:v>
                </c:pt>
                <c:pt idx="55">
                  <c:v>45184</c:v>
                </c:pt>
                <c:pt idx="56">
                  <c:v>45187</c:v>
                </c:pt>
                <c:pt idx="57">
                  <c:v>45189</c:v>
                </c:pt>
                <c:pt idx="58">
                  <c:v>45190</c:v>
                </c:pt>
                <c:pt idx="59">
                  <c:v>45191</c:v>
                </c:pt>
                <c:pt idx="60">
                  <c:v>45194</c:v>
                </c:pt>
                <c:pt idx="61">
                  <c:v>45195</c:v>
                </c:pt>
                <c:pt idx="62">
                  <c:v>45196</c:v>
                </c:pt>
                <c:pt idx="63">
                  <c:v>45197</c:v>
                </c:pt>
                <c:pt idx="64">
                  <c:v>45198</c:v>
                </c:pt>
                <c:pt idx="65">
                  <c:v>45202</c:v>
                </c:pt>
                <c:pt idx="66">
                  <c:v>45203</c:v>
                </c:pt>
                <c:pt idx="67">
                  <c:v>45204</c:v>
                </c:pt>
                <c:pt idx="68">
                  <c:v>45205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45215</c:v>
                </c:pt>
                <c:pt idx="75">
                  <c:v>45216</c:v>
                </c:pt>
                <c:pt idx="76">
                  <c:v>45217</c:v>
                </c:pt>
                <c:pt idx="77">
                  <c:v>45218</c:v>
                </c:pt>
                <c:pt idx="78">
                  <c:v>45219</c:v>
                </c:pt>
                <c:pt idx="79">
                  <c:v>45222</c:v>
                </c:pt>
                <c:pt idx="80">
                  <c:v>45224</c:v>
                </c:pt>
                <c:pt idx="81">
                  <c:v>45225</c:v>
                </c:pt>
                <c:pt idx="82">
                  <c:v>45226</c:v>
                </c:pt>
                <c:pt idx="83">
                  <c:v>45229</c:v>
                </c:pt>
                <c:pt idx="84">
                  <c:v>45230</c:v>
                </c:pt>
                <c:pt idx="85">
                  <c:v>45231</c:v>
                </c:pt>
                <c:pt idx="86">
                  <c:v>45232</c:v>
                </c:pt>
                <c:pt idx="87">
                  <c:v>45233</c:v>
                </c:pt>
                <c:pt idx="88">
                  <c:v>45236</c:v>
                </c:pt>
                <c:pt idx="89">
                  <c:v>45237</c:v>
                </c:pt>
                <c:pt idx="90">
                  <c:v>45238</c:v>
                </c:pt>
                <c:pt idx="91">
                  <c:v>45239</c:v>
                </c:pt>
                <c:pt idx="92">
                  <c:v>45240</c:v>
                </c:pt>
                <c:pt idx="93">
                  <c:v>45243</c:v>
                </c:pt>
                <c:pt idx="94">
                  <c:v>45245</c:v>
                </c:pt>
                <c:pt idx="95">
                  <c:v>45246</c:v>
                </c:pt>
                <c:pt idx="96">
                  <c:v>45247</c:v>
                </c:pt>
                <c:pt idx="97">
                  <c:v>45250</c:v>
                </c:pt>
                <c:pt idx="98">
                  <c:v>45251</c:v>
                </c:pt>
                <c:pt idx="99">
                  <c:v>45252</c:v>
                </c:pt>
                <c:pt idx="100">
                  <c:v>45253</c:v>
                </c:pt>
                <c:pt idx="101">
                  <c:v>45254</c:v>
                </c:pt>
                <c:pt idx="102">
                  <c:v>45258</c:v>
                </c:pt>
                <c:pt idx="103">
                  <c:v>45259</c:v>
                </c:pt>
                <c:pt idx="104">
                  <c:v>45260</c:v>
                </c:pt>
                <c:pt idx="105">
                  <c:v>45261</c:v>
                </c:pt>
                <c:pt idx="106">
                  <c:v>45264</c:v>
                </c:pt>
                <c:pt idx="107">
                  <c:v>45265</c:v>
                </c:pt>
                <c:pt idx="108">
                  <c:v>45266</c:v>
                </c:pt>
                <c:pt idx="109">
                  <c:v>45267</c:v>
                </c:pt>
                <c:pt idx="110">
                  <c:v>45268</c:v>
                </c:pt>
                <c:pt idx="111">
                  <c:v>45271</c:v>
                </c:pt>
                <c:pt idx="112">
                  <c:v>45272</c:v>
                </c:pt>
                <c:pt idx="113">
                  <c:v>45273</c:v>
                </c:pt>
                <c:pt idx="114">
                  <c:v>45274</c:v>
                </c:pt>
                <c:pt idx="115">
                  <c:v>45275</c:v>
                </c:pt>
                <c:pt idx="116">
                  <c:v>45278</c:v>
                </c:pt>
                <c:pt idx="117">
                  <c:v>45279</c:v>
                </c:pt>
                <c:pt idx="118">
                  <c:v>45280</c:v>
                </c:pt>
                <c:pt idx="119">
                  <c:v>45281</c:v>
                </c:pt>
                <c:pt idx="120">
                  <c:v>45282</c:v>
                </c:pt>
                <c:pt idx="121">
                  <c:v>45286</c:v>
                </c:pt>
                <c:pt idx="122">
                  <c:v>45287</c:v>
                </c:pt>
                <c:pt idx="123">
                  <c:v>45288</c:v>
                </c:pt>
                <c:pt idx="124">
                  <c:v>45289</c:v>
                </c:pt>
                <c:pt idx="125">
                  <c:v>45292</c:v>
                </c:pt>
                <c:pt idx="126">
                  <c:v>45293</c:v>
                </c:pt>
                <c:pt idx="127">
                  <c:v>45294</c:v>
                </c:pt>
                <c:pt idx="128">
                  <c:v>45295</c:v>
                </c:pt>
                <c:pt idx="129">
                  <c:v>45296</c:v>
                </c:pt>
                <c:pt idx="130">
                  <c:v>45299</c:v>
                </c:pt>
                <c:pt idx="131">
                  <c:v>45300</c:v>
                </c:pt>
                <c:pt idx="132">
                  <c:v>45301</c:v>
                </c:pt>
                <c:pt idx="133">
                  <c:v>45302</c:v>
                </c:pt>
                <c:pt idx="134">
                  <c:v>45303</c:v>
                </c:pt>
                <c:pt idx="135">
                  <c:v>45306</c:v>
                </c:pt>
                <c:pt idx="136">
                  <c:v>45307</c:v>
                </c:pt>
                <c:pt idx="137">
                  <c:v>45308</c:v>
                </c:pt>
                <c:pt idx="138">
                  <c:v>45309</c:v>
                </c:pt>
                <c:pt idx="139">
                  <c:v>45310</c:v>
                </c:pt>
                <c:pt idx="140">
                  <c:v>45314</c:v>
                </c:pt>
                <c:pt idx="141">
                  <c:v>45315</c:v>
                </c:pt>
                <c:pt idx="142">
                  <c:v>45316</c:v>
                </c:pt>
                <c:pt idx="143">
                  <c:v>45320</c:v>
                </c:pt>
                <c:pt idx="144">
                  <c:v>45321</c:v>
                </c:pt>
                <c:pt idx="145">
                  <c:v>45322</c:v>
                </c:pt>
                <c:pt idx="146">
                  <c:v>45323</c:v>
                </c:pt>
                <c:pt idx="147">
                  <c:v>45324</c:v>
                </c:pt>
                <c:pt idx="148">
                  <c:v>45327</c:v>
                </c:pt>
                <c:pt idx="149">
                  <c:v>45328</c:v>
                </c:pt>
                <c:pt idx="150">
                  <c:v>45329</c:v>
                </c:pt>
                <c:pt idx="151">
                  <c:v>45330</c:v>
                </c:pt>
                <c:pt idx="152">
                  <c:v>45331</c:v>
                </c:pt>
                <c:pt idx="153">
                  <c:v>45334</c:v>
                </c:pt>
                <c:pt idx="154">
                  <c:v>45335</c:v>
                </c:pt>
                <c:pt idx="155">
                  <c:v>45336</c:v>
                </c:pt>
                <c:pt idx="156">
                  <c:v>45337</c:v>
                </c:pt>
                <c:pt idx="157">
                  <c:v>45338</c:v>
                </c:pt>
                <c:pt idx="158">
                  <c:v>45341</c:v>
                </c:pt>
                <c:pt idx="159">
                  <c:v>45342</c:v>
                </c:pt>
                <c:pt idx="160">
                  <c:v>45343</c:v>
                </c:pt>
                <c:pt idx="161">
                  <c:v>45344</c:v>
                </c:pt>
                <c:pt idx="162">
                  <c:v>45345</c:v>
                </c:pt>
                <c:pt idx="163">
                  <c:v>45348</c:v>
                </c:pt>
                <c:pt idx="164">
                  <c:v>45349</c:v>
                </c:pt>
                <c:pt idx="165">
                  <c:v>45350</c:v>
                </c:pt>
                <c:pt idx="166">
                  <c:v>45351</c:v>
                </c:pt>
                <c:pt idx="167">
                  <c:v>45352</c:v>
                </c:pt>
                <c:pt idx="168">
                  <c:v>45355</c:v>
                </c:pt>
                <c:pt idx="169">
                  <c:v>45356</c:v>
                </c:pt>
                <c:pt idx="170">
                  <c:v>45357</c:v>
                </c:pt>
                <c:pt idx="171">
                  <c:v>45358</c:v>
                </c:pt>
                <c:pt idx="172">
                  <c:v>45362</c:v>
                </c:pt>
                <c:pt idx="173">
                  <c:v>45363</c:v>
                </c:pt>
                <c:pt idx="174">
                  <c:v>45364</c:v>
                </c:pt>
                <c:pt idx="175">
                  <c:v>45365</c:v>
                </c:pt>
                <c:pt idx="176">
                  <c:v>45366</c:v>
                </c:pt>
                <c:pt idx="177">
                  <c:v>45369</c:v>
                </c:pt>
                <c:pt idx="178">
                  <c:v>45370</c:v>
                </c:pt>
                <c:pt idx="179">
                  <c:v>45371</c:v>
                </c:pt>
                <c:pt idx="180">
                  <c:v>45372</c:v>
                </c:pt>
                <c:pt idx="181">
                  <c:v>45373</c:v>
                </c:pt>
                <c:pt idx="182">
                  <c:v>45377</c:v>
                </c:pt>
                <c:pt idx="183">
                  <c:v>45378</c:v>
                </c:pt>
                <c:pt idx="184">
                  <c:v>45379</c:v>
                </c:pt>
                <c:pt idx="185">
                  <c:v>45383</c:v>
                </c:pt>
                <c:pt idx="186">
                  <c:v>45384</c:v>
                </c:pt>
                <c:pt idx="187">
                  <c:v>45385</c:v>
                </c:pt>
                <c:pt idx="188">
                  <c:v>45386</c:v>
                </c:pt>
                <c:pt idx="189">
                  <c:v>45387</c:v>
                </c:pt>
                <c:pt idx="190">
                  <c:v>45390</c:v>
                </c:pt>
                <c:pt idx="191">
                  <c:v>45391</c:v>
                </c:pt>
                <c:pt idx="192">
                  <c:v>45392</c:v>
                </c:pt>
                <c:pt idx="193">
                  <c:v>45394</c:v>
                </c:pt>
                <c:pt idx="194">
                  <c:v>45397</c:v>
                </c:pt>
                <c:pt idx="195">
                  <c:v>45398</c:v>
                </c:pt>
                <c:pt idx="196">
                  <c:v>45400</c:v>
                </c:pt>
                <c:pt idx="197">
                  <c:v>45401</c:v>
                </c:pt>
                <c:pt idx="198">
                  <c:v>45404</c:v>
                </c:pt>
                <c:pt idx="199">
                  <c:v>45405</c:v>
                </c:pt>
                <c:pt idx="200">
                  <c:v>45406</c:v>
                </c:pt>
                <c:pt idx="201">
                  <c:v>45407</c:v>
                </c:pt>
                <c:pt idx="202">
                  <c:v>45408</c:v>
                </c:pt>
                <c:pt idx="203">
                  <c:v>45411</c:v>
                </c:pt>
                <c:pt idx="204">
                  <c:v>45412</c:v>
                </c:pt>
                <c:pt idx="205">
                  <c:v>45414</c:v>
                </c:pt>
                <c:pt idx="206">
                  <c:v>45415</c:v>
                </c:pt>
                <c:pt idx="207">
                  <c:v>45418</c:v>
                </c:pt>
                <c:pt idx="208">
                  <c:v>45419</c:v>
                </c:pt>
                <c:pt idx="209">
                  <c:v>45420</c:v>
                </c:pt>
                <c:pt idx="210">
                  <c:v>45421</c:v>
                </c:pt>
                <c:pt idx="211">
                  <c:v>45422</c:v>
                </c:pt>
                <c:pt idx="212">
                  <c:v>45425</c:v>
                </c:pt>
                <c:pt idx="213">
                  <c:v>45426</c:v>
                </c:pt>
                <c:pt idx="214">
                  <c:v>45427</c:v>
                </c:pt>
                <c:pt idx="215">
                  <c:v>45428</c:v>
                </c:pt>
                <c:pt idx="216">
                  <c:v>45429</c:v>
                </c:pt>
                <c:pt idx="217">
                  <c:v>45433</c:v>
                </c:pt>
                <c:pt idx="218">
                  <c:v>45434</c:v>
                </c:pt>
                <c:pt idx="219">
                  <c:v>45435</c:v>
                </c:pt>
                <c:pt idx="220">
                  <c:v>45436</c:v>
                </c:pt>
                <c:pt idx="221">
                  <c:v>45439</c:v>
                </c:pt>
                <c:pt idx="222">
                  <c:v>45440</c:v>
                </c:pt>
                <c:pt idx="223">
                  <c:v>45441</c:v>
                </c:pt>
                <c:pt idx="224">
                  <c:v>45442</c:v>
                </c:pt>
                <c:pt idx="225">
                  <c:v>45443</c:v>
                </c:pt>
                <c:pt idx="226">
                  <c:v>45446</c:v>
                </c:pt>
                <c:pt idx="227">
                  <c:v>45447</c:v>
                </c:pt>
                <c:pt idx="228">
                  <c:v>45448</c:v>
                </c:pt>
                <c:pt idx="229">
                  <c:v>45449</c:v>
                </c:pt>
                <c:pt idx="230">
                  <c:v>45450</c:v>
                </c:pt>
                <c:pt idx="231">
                  <c:v>45453</c:v>
                </c:pt>
                <c:pt idx="232">
                  <c:v>45454</c:v>
                </c:pt>
                <c:pt idx="233">
                  <c:v>45455</c:v>
                </c:pt>
                <c:pt idx="234">
                  <c:v>45456</c:v>
                </c:pt>
                <c:pt idx="235">
                  <c:v>45457</c:v>
                </c:pt>
                <c:pt idx="236">
                  <c:v>45461</c:v>
                </c:pt>
                <c:pt idx="237">
                  <c:v>45462</c:v>
                </c:pt>
                <c:pt idx="238">
                  <c:v>45463</c:v>
                </c:pt>
                <c:pt idx="239">
                  <c:v>45464</c:v>
                </c:pt>
                <c:pt idx="240">
                  <c:v>45467</c:v>
                </c:pt>
                <c:pt idx="241">
                  <c:v>45468</c:v>
                </c:pt>
                <c:pt idx="242">
                  <c:v>45469</c:v>
                </c:pt>
                <c:pt idx="243">
                  <c:v>45470</c:v>
                </c:pt>
                <c:pt idx="244">
                  <c:v>45471</c:v>
                </c:pt>
                <c:pt idx="245">
                  <c:v>45105</c:v>
                </c:pt>
                <c:pt idx="246">
                  <c:v>45107</c:v>
                </c:pt>
                <c:pt idx="247">
                  <c:v>45110</c:v>
                </c:pt>
                <c:pt idx="248">
                  <c:v>45111</c:v>
                </c:pt>
                <c:pt idx="249">
                  <c:v>45112</c:v>
                </c:pt>
                <c:pt idx="250">
                  <c:v>45113</c:v>
                </c:pt>
                <c:pt idx="251">
                  <c:v>45114</c:v>
                </c:pt>
                <c:pt idx="252">
                  <c:v>45117</c:v>
                </c:pt>
                <c:pt idx="253">
                  <c:v>45118</c:v>
                </c:pt>
                <c:pt idx="254">
                  <c:v>45119</c:v>
                </c:pt>
                <c:pt idx="255">
                  <c:v>45120</c:v>
                </c:pt>
                <c:pt idx="256">
                  <c:v>45121</c:v>
                </c:pt>
                <c:pt idx="257">
                  <c:v>45124</c:v>
                </c:pt>
                <c:pt idx="258">
                  <c:v>45125</c:v>
                </c:pt>
                <c:pt idx="259">
                  <c:v>45126</c:v>
                </c:pt>
                <c:pt idx="260">
                  <c:v>45127</c:v>
                </c:pt>
                <c:pt idx="261">
                  <c:v>45128</c:v>
                </c:pt>
                <c:pt idx="262">
                  <c:v>45131</c:v>
                </c:pt>
                <c:pt idx="263">
                  <c:v>45132</c:v>
                </c:pt>
                <c:pt idx="264">
                  <c:v>45133</c:v>
                </c:pt>
                <c:pt idx="265">
                  <c:v>45134</c:v>
                </c:pt>
                <c:pt idx="266">
                  <c:v>45135</c:v>
                </c:pt>
                <c:pt idx="267">
                  <c:v>45138</c:v>
                </c:pt>
                <c:pt idx="268">
                  <c:v>45139</c:v>
                </c:pt>
                <c:pt idx="269">
                  <c:v>45140</c:v>
                </c:pt>
                <c:pt idx="270">
                  <c:v>45141</c:v>
                </c:pt>
                <c:pt idx="271">
                  <c:v>45142</c:v>
                </c:pt>
                <c:pt idx="272">
                  <c:v>45145</c:v>
                </c:pt>
                <c:pt idx="273">
                  <c:v>45146</c:v>
                </c:pt>
                <c:pt idx="274">
                  <c:v>45147</c:v>
                </c:pt>
                <c:pt idx="275">
                  <c:v>45148</c:v>
                </c:pt>
                <c:pt idx="276">
                  <c:v>45149</c:v>
                </c:pt>
                <c:pt idx="277">
                  <c:v>45152</c:v>
                </c:pt>
                <c:pt idx="278">
                  <c:v>45154</c:v>
                </c:pt>
                <c:pt idx="279">
                  <c:v>45155</c:v>
                </c:pt>
                <c:pt idx="280">
                  <c:v>45156</c:v>
                </c:pt>
                <c:pt idx="281">
                  <c:v>45159</c:v>
                </c:pt>
                <c:pt idx="282">
                  <c:v>45160</c:v>
                </c:pt>
                <c:pt idx="283">
                  <c:v>45161</c:v>
                </c:pt>
                <c:pt idx="284">
                  <c:v>45162</c:v>
                </c:pt>
                <c:pt idx="285">
                  <c:v>45163</c:v>
                </c:pt>
                <c:pt idx="286">
                  <c:v>45166</c:v>
                </c:pt>
                <c:pt idx="287">
                  <c:v>45167</c:v>
                </c:pt>
                <c:pt idx="288">
                  <c:v>45168</c:v>
                </c:pt>
                <c:pt idx="289">
                  <c:v>45169</c:v>
                </c:pt>
                <c:pt idx="290">
                  <c:v>45170</c:v>
                </c:pt>
                <c:pt idx="291">
                  <c:v>45173</c:v>
                </c:pt>
                <c:pt idx="292">
                  <c:v>45174</c:v>
                </c:pt>
                <c:pt idx="293">
                  <c:v>45175</c:v>
                </c:pt>
                <c:pt idx="294">
                  <c:v>45176</c:v>
                </c:pt>
                <c:pt idx="295">
                  <c:v>45177</c:v>
                </c:pt>
                <c:pt idx="296">
                  <c:v>45180</c:v>
                </c:pt>
                <c:pt idx="297">
                  <c:v>45181</c:v>
                </c:pt>
                <c:pt idx="298">
                  <c:v>45182</c:v>
                </c:pt>
                <c:pt idx="299">
                  <c:v>45183</c:v>
                </c:pt>
                <c:pt idx="300">
                  <c:v>45184</c:v>
                </c:pt>
                <c:pt idx="301">
                  <c:v>45187</c:v>
                </c:pt>
                <c:pt idx="302">
                  <c:v>45189</c:v>
                </c:pt>
                <c:pt idx="303">
                  <c:v>45190</c:v>
                </c:pt>
                <c:pt idx="304">
                  <c:v>45191</c:v>
                </c:pt>
                <c:pt idx="305">
                  <c:v>45194</c:v>
                </c:pt>
                <c:pt idx="306">
                  <c:v>45195</c:v>
                </c:pt>
                <c:pt idx="307">
                  <c:v>45196</c:v>
                </c:pt>
                <c:pt idx="308">
                  <c:v>45197</c:v>
                </c:pt>
                <c:pt idx="309">
                  <c:v>45198</c:v>
                </c:pt>
                <c:pt idx="310">
                  <c:v>45202</c:v>
                </c:pt>
                <c:pt idx="311">
                  <c:v>45203</c:v>
                </c:pt>
                <c:pt idx="312">
                  <c:v>45204</c:v>
                </c:pt>
                <c:pt idx="313">
                  <c:v>45205</c:v>
                </c:pt>
                <c:pt idx="314">
                  <c:v>45208</c:v>
                </c:pt>
                <c:pt idx="315">
                  <c:v>45209</c:v>
                </c:pt>
                <c:pt idx="316">
                  <c:v>45210</c:v>
                </c:pt>
                <c:pt idx="317">
                  <c:v>45211</c:v>
                </c:pt>
                <c:pt idx="318">
                  <c:v>45212</c:v>
                </c:pt>
                <c:pt idx="319">
                  <c:v>45215</c:v>
                </c:pt>
                <c:pt idx="320">
                  <c:v>45216</c:v>
                </c:pt>
                <c:pt idx="321">
                  <c:v>45217</c:v>
                </c:pt>
                <c:pt idx="322">
                  <c:v>45218</c:v>
                </c:pt>
                <c:pt idx="323">
                  <c:v>45219</c:v>
                </c:pt>
                <c:pt idx="324">
                  <c:v>45222</c:v>
                </c:pt>
                <c:pt idx="325">
                  <c:v>45224</c:v>
                </c:pt>
                <c:pt idx="326">
                  <c:v>45225</c:v>
                </c:pt>
                <c:pt idx="327">
                  <c:v>45226</c:v>
                </c:pt>
                <c:pt idx="328">
                  <c:v>45229</c:v>
                </c:pt>
                <c:pt idx="329">
                  <c:v>45230</c:v>
                </c:pt>
                <c:pt idx="330">
                  <c:v>45231</c:v>
                </c:pt>
                <c:pt idx="331">
                  <c:v>45232</c:v>
                </c:pt>
                <c:pt idx="332">
                  <c:v>45233</c:v>
                </c:pt>
                <c:pt idx="333">
                  <c:v>45236</c:v>
                </c:pt>
                <c:pt idx="334">
                  <c:v>45237</c:v>
                </c:pt>
                <c:pt idx="335">
                  <c:v>45238</c:v>
                </c:pt>
                <c:pt idx="336">
                  <c:v>45239</c:v>
                </c:pt>
                <c:pt idx="337">
                  <c:v>45240</c:v>
                </c:pt>
                <c:pt idx="338">
                  <c:v>45243</c:v>
                </c:pt>
                <c:pt idx="339">
                  <c:v>45245</c:v>
                </c:pt>
                <c:pt idx="340">
                  <c:v>45246</c:v>
                </c:pt>
                <c:pt idx="341">
                  <c:v>45247</c:v>
                </c:pt>
                <c:pt idx="342">
                  <c:v>45250</c:v>
                </c:pt>
                <c:pt idx="343">
                  <c:v>45251</c:v>
                </c:pt>
                <c:pt idx="344">
                  <c:v>45252</c:v>
                </c:pt>
                <c:pt idx="345">
                  <c:v>45253</c:v>
                </c:pt>
                <c:pt idx="346">
                  <c:v>45254</c:v>
                </c:pt>
                <c:pt idx="347">
                  <c:v>45258</c:v>
                </c:pt>
                <c:pt idx="348">
                  <c:v>45259</c:v>
                </c:pt>
                <c:pt idx="349">
                  <c:v>45260</c:v>
                </c:pt>
                <c:pt idx="350">
                  <c:v>45261</c:v>
                </c:pt>
                <c:pt idx="351">
                  <c:v>45264</c:v>
                </c:pt>
                <c:pt idx="352">
                  <c:v>45265</c:v>
                </c:pt>
                <c:pt idx="353">
                  <c:v>45266</c:v>
                </c:pt>
                <c:pt idx="354">
                  <c:v>45267</c:v>
                </c:pt>
                <c:pt idx="355">
                  <c:v>45268</c:v>
                </c:pt>
                <c:pt idx="356">
                  <c:v>45271</c:v>
                </c:pt>
                <c:pt idx="357">
                  <c:v>45272</c:v>
                </c:pt>
                <c:pt idx="358">
                  <c:v>45273</c:v>
                </c:pt>
                <c:pt idx="359">
                  <c:v>45274</c:v>
                </c:pt>
                <c:pt idx="360">
                  <c:v>45275</c:v>
                </c:pt>
                <c:pt idx="361">
                  <c:v>45278</c:v>
                </c:pt>
                <c:pt idx="362">
                  <c:v>45279</c:v>
                </c:pt>
                <c:pt idx="363">
                  <c:v>45280</c:v>
                </c:pt>
                <c:pt idx="364">
                  <c:v>45281</c:v>
                </c:pt>
                <c:pt idx="365">
                  <c:v>45282</c:v>
                </c:pt>
                <c:pt idx="366">
                  <c:v>45286</c:v>
                </c:pt>
                <c:pt idx="367">
                  <c:v>45287</c:v>
                </c:pt>
                <c:pt idx="368">
                  <c:v>45288</c:v>
                </c:pt>
                <c:pt idx="369">
                  <c:v>45289</c:v>
                </c:pt>
                <c:pt idx="370">
                  <c:v>45292</c:v>
                </c:pt>
                <c:pt idx="371">
                  <c:v>45293</c:v>
                </c:pt>
                <c:pt idx="372">
                  <c:v>45294</c:v>
                </c:pt>
                <c:pt idx="373">
                  <c:v>45295</c:v>
                </c:pt>
                <c:pt idx="374">
                  <c:v>45296</c:v>
                </c:pt>
                <c:pt idx="375">
                  <c:v>45299</c:v>
                </c:pt>
                <c:pt idx="376">
                  <c:v>45300</c:v>
                </c:pt>
                <c:pt idx="377">
                  <c:v>45301</c:v>
                </c:pt>
                <c:pt idx="378">
                  <c:v>45302</c:v>
                </c:pt>
                <c:pt idx="379">
                  <c:v>45303</c:v>
                </c:pt>
                <c:pt idx="380">
                  <c:v>45306</c:v>
                </c:pt>
                <c:pt idx="381">
                  <c:v>45307</c:v>
                </c:pt>
                <c:pt idx="382">
                  <c:v>45308</c:v>
                </c:pt>
                <c:pt idx="383">
                  <c:v>45309</c:v>
                </c:pt>
                <c:pt idx="384">
                  <c:v>45310</c:v>
                </c:pt>
                <c:pt idx="385">
                  <c:v>45314</c:v>
                </c:pt>
                <c:pt idx="386">
                  <c:v>45315</c:v>
                </c:pt>
                <c:pt idx="387">
                  <c:v>45316</c:v>
                </c:pt>
                <c:pt idx="388">
                  <c:v>45320</c:v>
                </c:pt>
                <c:pt idx="389">
                  <c:v>45321</c:v>
                </c:pt>
                <c:pt idx="390">
                  <c:v>45322</c:v>
                </c:pt>
                <c:pt idx="391">
                  <c:v>45323</c:v>
                </c:pt>
                <c:pt idx="392">
                  <c:v>45324</c:v>
                </c:pt>
                <c:pt idx="393">
                  <c:v>45327</c:v>
                </c:pt>
                <c:pt idx="394">
                  <c:v>45328</c:v>
                </c:pt>
                <c:pt idx="395">
                  <c:v>45329</c:v>
                </c:pt>
                <c:pt idx="396">
                  <c:v>45330</c:v>
                </c:pt>
                <c:pt idx="397">
                  <c:v>45331</c:v>
                </c:pt>
                <c:pt idx="398">
                  <c:v>45334</c:v>
                </c:pt>
                <c:pt idx="399">
                  <c:v>45335</c:v>
                </c:pt>
                <c:pt idx="400">
                  <c:v>45336</c:v>
                </c:pt>
                <c:pt idx="401">
                  <c:v>45337</c:v>
                </c:pt>
                <c:pt idx="402">
                  <c:v>45338</c:v>
                </c:pt>
                <c:pt idx="403">
                  <c:v>45341</c:v>
                </c:pt>
                <c:pt idx="404">
                  <c:v>45342</c:v>
                </c:pt>
                <c:pt idx="405">
                  <c:v>45343</c:v>
                </c:pt>
                <c:pt idx="406">
                  <c:v>45344</c:v>
                </c:pt>
                <c:pt idx="407">
                  <c:v>45345</c:v>
                </c:pt>
                <c:pt idx="408">
                  <c:v>45348</c:v>
                </c:pt>
                <c:pt idx="409">
                  <c:v>45349</c:v>
                </c:pt>
                <c:pt idx="410">
                  <c:v>45350</c:v>
                </c:pt>
                <c:pt idx="411">
                  <c:v>45351</c:v>
                </c:pt>
                <c:pt idx="412">
                  <c:v>45352</c:v>
                </c:pt>
                <c:pt idx="413">
                  <c:v>45355</c:v>
                </c:pt>
                <c:pt idx="414">
                  <c:v>45356</c:v>
                </c:pt>
                <c:pt idx="415">
                  <c:v>45357</c:v>
                </c:pt>
                <c:pt idx="416">
                  <c:v>45358</c:v>
                </c:pt>
                <c:pt idx="417">
                  <c:v>45362</c:v>
                </c:pt>
                <c:pt idx="418">
                  <c:v>45363</c:v>
                </c:pt>
                <c:pt idx="419">
                  <c:v>45364</c:v>
                </c:pt>
                <c:pt idx="420">
                  <c:v>45365</c:v>
                </c:pt>
                <c:pt idx="421">
                  <c:v>45366</c:v>
                </c:pt>
                <c:pt idx="422">
                  <c:v>45369</c:v>
                </c:pt>
                <c:pt idx="423">
                  <c:v>45370</c:v>
                </c:pt>
                <c:pt idx="424">
                  <c:v>45371</c:v>
                </c:pt>
                <c:pt idx="425">
                  <c:v>45372</c:v>
                </c:pt>
                <c:pt idx="426">
                  <c:v>45373</c:v>
                </c:pt>
                <c:pt idx="427">
                  <c:v>45377</c:v>
                </c:pt>
                <c:pt idx="428">
                  <c:v>45378</c:v>
                </c:pt>
                <c:pt idx="429">
                  <c:v>45379</c:v>
                </c:pt>
                <c:pt idx="430">
                  <c:v>45383</c:v>
                </c:pt>
                <c:pt idx="431">
                  <c:v>45384</c:v>
                </c:pt>
                <c:pt idx="432">
                  <c:v>45385</c:v>
                </c:pt>
                <c:pt idx="433">
                  <c:v>45386</c:v>
                </c:pt>
                <c:pt idx="434">
                  <c:v>45387</c:v>
                </c:pt>
                <c:pt idx="435">
                  <c:v>45390</c:v>
                </c:pt>
                <c:pt idx="436">
                  <c:v>45391</c:v>
                </c:pt>
                <c:pt idx="437">
                  <c:v>45392</c:v>
                </c:pt>
                <c:pt idx="438">
                  <c:v>45394</c:v>
                </c:pt>
                <c:pt idx="439">
                  <c:v>45397</c:v>
                </c:pt>
                <c:pt idx="440">
                  <c:v>45398</c:v>
                </c:pt>
                <c:pt idx="441">
                  <c:v>45400</c:v>
                </c:pt>
                <c:pt idx="442">
                  <c:v>45401</c:v>
                </c:pt>
                <c:pt idx="443">
                  <c:v>45404</c:v>
                </c:pt>
                <c:pt idx="444">
                  <c:v>45405</c:v>
                </c:pt>
                <c:pt idx="445">
                  <c:v>45406</c:v>
                </c:pt>
                <c:pt idx="446">
                  <c:v>45407</c:v>
                </c:pt>
                <c:pt idx="447">
                  <c:v>45408</c:v>
                </c:pt>
                <c:pt idx="448">
                  <c:v>45411</c:v>
                </c:pt>
                <c:pt idx="449">
                  <c:v>45412</c:v>
                </c:pt>
                <c:pt idx="450">
                  <c:v>45414</c:v>
                </c:pt>
                <c:pt idx="451">
                  <c:v>45415</c:v>
                </c:pt>
                <c:pt idx="452">
                  <c:v>45418</c:v>
                </c:pt>
                <c:pt idx="453">
                  <c:v>45419</c:v>
                </c:pt>
                <c:pt idx="454">
                  <c:v>45420</c:v>
                </c:pt>
                <c:pt idx="455">
                  <c:v>45421</c:v>
                </c:pt>
                <c:pt idx="456">
                  <c:v>45422</c:v>
                </c:pt>
                <c:pt idx="457">
                  <c:v>45425</c:v>
                </c:pt>
                <c:pt idx="458">
                  <c:v>45426</c:v>
                </c:pt>
                <c:pt idx="459">
                  <c:v>45427</c:v>
                </c:pt>
                <c:pt idx="460">
                  <c:v>45428</c:v>
                </c:pt>
                <c:pt idx="461">
                  <c:v>45429</c:v>
                </c:pt>
                <c:pt idx="462">
                  <c:v>45433</c:v>
                </c:pt>
                <c:pt idx="463">
                  <c:v>45434</c:v>
                </c:pt>
                <c:pt idx="464">
                  <c:v>45435</c:v>
                </c:pt>
                <c:pt idx="465">
                  <c:v>45436</c:v>
                </c:pt>
                <c:pt idx="466">
                  <c:v>45439</c:v>
                </c:pt>
                <c:pt idx="467">
                  <c:v>45440</c:v>
                </c:pt>
                <c:pt idx="468">
                  <c:v>45441</c:v>
                </c:pt>
                <c:pt idx="469">
                  <c:v>45442</c:v>
                </c:pt>
                <c:pt idx="470">
                  <c:v>45443</c:v>
                </c:pt>
                <c:pt idx="471">
                  <c:v>45446</c:v>
                </c:pt>
                <c:pt idx="472">
                  <c:v>45447</c:v>
                </c:pt>
                <c:pt idx="473">
                  <c:v>45448</c:v>
                </c:pt>
                <c:pt idx="474">
                  <c:v>45449</c:v>
                </c:pt>
                <c:pt idx="475">
                  <c:v>45450</c:v>
                </c:pt>
                <c:pt idx="476">
                  <c:v>45453</c:v>
                </c:pt>
                <c:pt idx="477">
                  <c:v>45454</c:v>
                </c:pt>
                <c:pt idx="478">
                  <c:v>45455</c:v>
                </c:pt>
                <c:pt idx="479">
                  <c:v>45456</c:v>
                </c:pt>
                <c:pt idx="480">
                  <c:v>45457</c:v>
                </c:pt>
                <c:pt idx="481">
                  <c:v>45461</c:v>
                </c:pt>
                <c:pt idx="482">
                  <c:v>45462</c:v>
                </c:pt>
                <c:pt idx="483">
                  <c:v>45463</c:v>
                </c:pt>
                <c:pt idx="484">
                  <c:v>45464</c:v>
                </c:pt>
                <c:pt idx="485">
                  <c:v>45467</c:v>
                </c:pt>
                <c:pt idx="486">
                  <c:v>45468</c:v>
                </c:pt>
                <c:pt idx="487">
                  <c:v>45469</c:v>
                </c:pt>
                <c:pt idx="488">
                  <c:v>45470</c:v>
                </c:pt>
                <c:pt idx="489">
                  <c:v>45471</c:v>
                </c:pt>
                <c:pt idx="490">
                  <c:v>45105</c:v>
                </c:pt>
                <c:pt idx="491">
                  <c:v>45107</c:v>
                </c:pt>
                <c:pt idx="492">
                  <c:v>45110</c:v>
                </c:pt>
                <c:pt idx="493">
                  <c:v>45111</c:v>
                </c:pt>
                <c:pt idx="494">
                  <c:v>45112</c:v>
                </c:pt>
                <c:pt idx="495">
                  <c:v>45113</c:v>
                </c:pt>
                <c:pt idx="496">
                  <c:v>45114</c:v>
                </c:pt>
                <c:pt idx="497">
                  <c:v>45117</c:v>
                </c:pt>
                <c:pt idx="498">
                  <c:v>45118</c:v>
                </c:pt>
                <c:pt idx="499">
                  <c:v>45119</c:v>
                </c:pt>
                <c:pt idx="500">
                  <c:v>45120</c:v>
                </c:pt>
                <c:pt idx="501">
                  <c:v>45121</c:v>
                </c:pt>
                <c:pt idx="502">
                  <c:v>45124</c:v>
                </c:pt>
                <c:pt idx="503">
                  <c:v>45125</c:v>
                </c:pt>
                <c:pt idx="504">
                  <c:v>45126</c:v>
                </c:pt>
                <c:pt idx="505">
                  <c:v>45127</c:v>
                </c:pt>
                <c:pt idx="506">
                  <c:v>45128</c:v>
                </c:pt>
                <c:pt idx="507">
                  <c:v>45131</c:v>
                </c:pt>
                <c:pt idx="508">
                  <c:v>45132</c:v>
                </c:pt>
                <c:pt idx="509">
                  <c:v>45133</c:v>
                </c:pt>
                <c:pt idx="510">
                  <c:v>45134</c:v>
                </c:pt>
                <c:pt idx="511">
                  <c:v>45135</c:v>
                </c:pt>
                <c:pt idx="512">
                  <c:v>45138</c:v>
                </c:pt>
                <c:pt idx="513">
                  <c:v>45139</c:v>
                </c:pt>
                <c:pt idx="514">
                  <c:v>45140</c:v>
                </c:pt>
                <c:pt idx="515">
                  <c:v>45141</c:v>
                </c:pt>
                <c:pt idx="516">
                  <c:v>45142</c:v>
                </c:pt>
                <c:pt idx="517">
                  <c:v>45145</c:v>
                </c:pt>
                <c:pt idx="518">
                  <c:v>45146</c:v>
                </c:pt>
                <c:pt idx="519">
                  <c:v>45147</c:v>
                </c:pt>
                <c:pt idx="520">
                  <c:v>45148</c:v>
                </c:pt>
                <c:pt idx="521">
                  <c:v>45149</c:v>
                </c:pt>
                <c:pt idx="522">
                  <c:v>45152</c:v>
                </c:pt>
                <c:pt idx="523">
                  <c:v>45154</c:v>
                </c:pt>
                <c:pt idx="524">
                  <c:v>45155</c:v>
                </c:pt>
                <c:pt idx="525">
                  <c:v>45156</c:v>
                </c:pt>
                <c:pt idx="526">
                  <c:v>45159</c:v>
                </c:pt>
                <c:pt idx="527">
                  <c:v>45160</c:v>
                </c:pt>
                <c:pt idx="528">
                  <c:v>45161</c:v>
                </c:pt>
                <c:pt idx="529">
                  <c:v>45162</c:v>
                </c:pt>
                <c:pt idx="530">
                  <c:v>45163</c:v>
                </c:pt>
                <c:pt idx="531">
                  <c:v>45166</c:v>
                </c:pt>
                <c:pt idx="532">
                  <c:v>45167</c:v>
                </c:pt>
                <c:pt idx="533">
                  <c:v>45168</c:v>
                </c:pt>
                <c:pt idx="534">
                  <c:v>45169</c:v>
                </c:pt>
                <c:pt idx="535">
                  <c:v>45170</c:v>
                </c:pt>
                <c:pt idx="536">
                  <c:v>45173</c:v>
                </c:pt>
                <c:pt idx="537">
                  <c:v>45174</c:v>
                </c:pt>
                <c:pt idx="538">
                  <c:v>45175</c:v>
                </c:pt>
                <c:pt idx="539">
                  <c:v>45176</c:v>
                </c:pt>
                <c:pt idx="540">
                  <c:v>45177</c:v>
                </c:pt>
                <c:pt idx="541">
                  <c:v>45180</c:v>
                </c:pt>
                <c:pt idx="542">
                  <c:v>45181</c:v>
                </c:pt>
                <c:pt idx="543">
                  <c:v>45182</c:v>
                </c:pt>
                <c:pt idx="544">
                  <c:v>45183</c:v>
                </c:pt>
                <c:pt idx="545">
                  <c:v>45184</c:v>
                </c:pt>
                <c:pt idx="546">
                  <c:v>45187</c:v>
                </c:pt>
                <c:pt idx="547">
                  <c:v>45189</c:v>
                </c:pt>
                <c:pt idx="548">
                  <c:v>45190</c:v>
                </c:pt>
                <c:pt idx="549">
                  <c:v>45191</c:v>
                </c:pt>
                <c:pt idx="550">
                  <c:v>45194</c:v>
                </c:pt>
                <c:pt idx="551">
                  <c:v>45195</c:v>
                </c:pt>
                <c:pt idx="552">
                  <c:v>45196</c:v>
                </c:pt>
                <c:pt idx="553">
                  <c:v>45197</c:v>
                </c:pt>
                <c:pt idx="554">
                  <c:v>45198</c:v>
                </c:pt>
                <c:pt idx="555">
                  <c:v>45202</c:v>
                </c:pt>
                <c:pt idx="556">
                  <c:v>45203</c:v>
                </c:pt>
                <c:pt idx="557">
                  <c:v>45204</c:v>
                </c:pt>
                <c:pt idx="558">
                  <c:v>45205</c:v>
                </c:pt>
                <c:pt idx="559">
                  <c:v>45208</c:v>
                </c:pt>
                <c:pt idx="560">
                  <c:v>45209</c:v>
                </c:pt>
                <c:pt idx="561">
                  <c:v>45210</c:v>
                </c:pt>
                <c:pt idx="562">
                  <c:v>45211</c:v>
                </c:pt>
                <c:pt idx="563">
                  <c:v>45212</c:v>
                </c:pt>
                <c:pt idx="564">
                  <c:v>45215</c:v>
                </c:pt>
                <c:pt idx="565">
                  <c:v>45216</c:v>
                </c:pt>
                <c:pt idx="566">
                  <c:v>45217</c:v>
                </c:pt>
                <c:pt idx="567">
                  <c:v>45218</c:v>
                </c:pt>
                <c:pt idx="568">
                  <c:v>45219</c:v>
                </c:pt>
                <c:pt idx="569">
                  <c:v>45222</c:v>
                </c:pt>
                <c:pt idx="570">
                  <c:v>45224</c:v>
                </c:pt>
                <c:pt idx="571">
                  <c:v>45225</c:v>
                </c:pt>
                <c:pt idx="572">
                  <c:v>45226</c:v>
                </c:pt>
                <c:pt idx="573">
                  <c:v>45229</c:v>
                </c:pt>
                <c:pt idx="574">
                  <c:v>45230</c:v>
                </c:pt>
                <c:pt idx="575">
                  <c:v>45231</c:v>
                </c:pt>
                <c:pt idx="576">
                  <c:v>45232</c:v>
                </c:pt>
                <c:pt idx="577">
                  <c:v>45233</c:v>
                </c:pt>
                <c:pt idx="578">
                  <c:v>45236</c:v>
                </c:pt>
                <c:pt idx="579">
                  <c:v>45237</c:v>
                </c:pt>
                <c:pt idx="580">
                  <c:v>45238</c:v>
                </c:pt>
                <c:pt idx="581">
                  <c:v>45239</c:v>
                </c:pt>
                <c:pt idx="582">
                  <c:v>45240</c:v>
                </c:pt>
                <c:pt idx="583">
                  <c:v>45243</c:v>
                </c:pt>
                <c:pt idx="584">
                  <c:v>45245</c:v>
                </c:pt>
                <c:pt idx="585">
                  <c:v>45246</c:v>
                </c:pt>
                <c:pt idx="586">
                  <c:v>45247</c:v>
                </c:pt>
                <c:pt idx="587">
                  <c:v>45250</c:v>
                </c:pt>
                <c:pt idx="588">
                  <c:v>45251</c:v>
                </c:pt>
                <c:pt idx="589">
                  <c:v>45252</c:v>
                </c:pt>
                <c:pt idx="590">
                  <c:v>45253</c:v>
                </c:pt>
                <c:pt idx="591">
                  <c:v>45254</c:v>
                </c:pt>
                <c:pt idx="592">
                  <c:v>45258</c:v>
                </c:pt>
                <c:pt idx="593">
                  <c:v>45259</c:v>
                </c:pt>
                <c:pt idx="594">
                  <c:v>45260</c:v>
                </c:pt>
                <c:pt idx="595">
                  <c:v>45261</c:v>
                </c:pt>
                <c:pt idx="596">
                  <c:v>45264</c:v>
                </c:pt>
                <c:pt idx="597">
                  <c:v>45265</c:v>
                </c:pt>
                <c:pt idx="598">
                  <c:v>45266</c:v>
                </c:pt>
                <c:pt idx="599">
                  <c:v>45267</c:v>
                </c:pt>
                <c:pt idx="600">
                  <c:v>45268</c:v>
                </c:pt>
                <c:pt idx="601">
                  <c:v>45271</c:v>
                </c:pt>
                <c:pt idx="602">
                  <c:v>45272</c:v>
                </c:pt>
                <c:pt idx="603">
                  <c:v>45273</c:v>
                </c:pt>
                <c:pt idx="604">
                  <c:v>45274</c:v>
                </c:pt>
                <c:pt idx="605">
                  <c:v>45275</c:v>
                </c:pt>
                <c:pt idx="606">
                  <c:v>45278</c:v>
                </c:pt>
                <c:pt idx="607">
                  <c:v>45279</c:v>
                </c:pt>
                <c:pt idx="608">
                  <c:v>45280</c:v>
                </c:pt>
                <c:pt idx="609">
                  <c:v>45281</c:v>
                </c:pt>
                <c:pt idx="610">
                  <c:v>45282</c:v>
                </c:pt>
                <c:pt idx="611">
                  <c:v>45286</c:v>
                </c:pt>
                <c:pt idx="612">
                  <c:v>45287</c:v>
                </c:pt>
                <c:pt idx="613">
                  <c:v>45288</c:v>
                </c:pt>
                <c:pt idx="614">
                  <c:v>45289</c:v>
                </c:pt>
                <c:pt idx="615">
                  <c:v>45292</c:v>
                </c:pt>
                <c:pt idx="616">
                  <c:v>45293</c:v>
                </c:pt>
                <c:pt idx="617">
                  <c:v>45294</c:v>
                </c:pt>
                <c:pt idx="618">
                  <c:v>45295</c:v>
                </c:pt>
                <c:pt idx="619">
                  <c:v>45296</c:v>
                </c:pt>
                <c:pt idx="620">
                  <c:v>45299</c:v>
                </c:pt>
                <c:pt idx="621">
                  <c:v>45300</c:v>
                </c:pt>
                <c:pt idx="622">
                  <c:v>45301</c:v>
                </c:pt>
                <c:pt idx="623">
                  <c:v>45302</c:v>
                </c:pt>
                <c:pt idx="624">
                  <c:v>45303</c:v>
                </c:pt>
                <c:pt idx="625">
                  <c:v>45306</c:v>
                </c:pt>
                <c:pt idx="626">
                  <c:v>45307</c:v>
                </c:pt>
                <c:pt idx="627">
                  <c:v>45308</c:v>
                </c:pt>
                <c:pt idx="628">
                  <c:v>45309</c:v>
                </c:pt>
                <c:pt idx="629">
                  <c:v>45310</c:v>
                </c:pt>
                <c:pt idx="630">
                  <c:v>45314</c:v>
                </c:pt>
                <c:pt idx="631">
                  <c:v>45315</c:v>
                </c:pt>
                <c:pt idx="632">
                  <c:v>45316</c:v>
                </c:pt>
                <c:pt idx="633">
                  <c:v>45320</c:v>
                </c:pt>
                <c:pt idx="634">
                  <c:v>45321</c:v>
                </c:pt>
                <c:pt idx="635">
                  <c:v>45322</c:v>
                </c:pt>
                <c:pt idx="636">
                  <c:v>45323</c:v>
                </c:pt>
                <c:pt idx="637">
                  <c:v>45324</c:v>
                </c:pt>
                <c:pt idx="638">
                  <c:v>45327</c:v>
                </c:pt>
                <c:pt idx="639">
                  <c:v>45328</c:v>
                </c:pt>
                <c:pt idx="640">
                  <c:v>45329</c:v>
                </c:pt>
                <c:pt idx="641">
                  <c:v>45330</c:v>
                </c:pt>
                <c:pt idx="642">
                  <c:v>45331</c:v>
                </c:pt>
                <c:pt idx="643">
                  <c:v>45334</c:v>
                </c:pt>
                <c:pt idx="644">
                  <c:v>45335</c:v>
                </c:pt>
                <c:pt idx="645">
                  <c:v>45336</c:v>
                </c:pt>
                <c:pt idx="646">
                  <c:v>45337</c:v>
                </c:pt>
                <c:pt idx="647">
                  <c:v>45338</c:v>
                </c:pt>
                <c:pt idx="648">
                  <c:v>45341</c:v>
                </c:pt>
                <c:pt idx="649">
                  <c:v>45342</c:v>
                </c:pt>
                <c:pt idx="650">
                  <c:v>45343</c:v>
                </c:pt>
                <c:pt idx="651">
                  <c:v>45344</c:v>
                </c:pt>
                <c:pt idx="652">
                  <c:v>45345</c:v>
                </c:pt>
                <c:pt idx="653">
                  <c:v>45348</c:v>
                </c:pt>
                <c:pt idx="654">
                  <c:v>45349</c:v>
                </c:pt>
                <c:pt idx="655">
                  <c:v>45350</c:v>
                </c:pt>
                <c:pt idx="656">
                  <c:v>45351</c:v>
                </c:pt>
                <c:pt idx="657">
                  <c:v>45352</c:v>
                </c:pt>
                <c:pt idx="658">
                  <c:v>45355</c:v>
                </c:pt>
                <c:pt idx="659">
                  <c:v>45356</c:v>
                </c:pt>
                <c:pt idx="660">
                  <c:v>45357</c:v>
                </c:pt>
                <c:pt idx="661">
                  <c:v>45358</c:v>
                </c:pt>
                <c:pt idx="662">
                  <c:v>45362</c:v>
                </c:pt>
                <c:pt idx="663">
                  <c:v>45363</c:v>
                </c:pt>
                <c:pt idx="664">
                  <c:v>45364</c:v>
                </c:pt>
                <c:pt idx="665">
                  <c:v>45365</c:v>
                </c:pt>
                <c:pt idx="666">
                  <c:v>45366</c:v>
                </c:pt>
                <c:pt idx="667">
                  <c:v>45369</c:v>
                </c:pt>
                <c:pt idx="668">
                  <c:v>45370</c:v>
                </c:pt>
                <c:pt idx="669">
                  <c:v>45371</c:v>
                </c:pt>
                <c:pt idx="670">
                  <c:v>45372</c:v>
                </c:pt>
                <c:pt idx="671">
                  <c:v>45373</c:v>
                </c:pt>
                <c:pt idx="672">
                  <c:v>45377</c:v>
                </c:pt>
                <c:pt idx="673">
                  <c:v>45378</c:v>
                </c:pt>
                <c:pt idx="674">
                  <c:v>45379</c:v>
                </c:pt>
                <c:pt idx="675">
                  <c:v>45383</c:v>
                </c:pt>
                <c:pt idx="676">
                  <c:v>45384</c:v>
                </c:pt>
                <c:pt idx="677">
                  <c:v>45385</c:v>
                </c:pt>
                <c:pt idx="678">
                  <c:v>45386</c:v>
                </c:pt>
                <c:pt idx="679">
                  <c:v>45387</c:v>
                </c:pt>
                <c:pt idx="680">
                  <c:v>45390</c:v>
                </c:pt>
                <c:pt idx="681">
                  <c:v>45391</c:v>
                </c:pt>
                <c:pt idx="682">
                  <c:v>45392</c:v>
                </c:pt>
                <c:pt idx="683">
                  <c:v>45394</c:v>
                </c:pt>
                <c:pt idx="684">
                  <c:v>45397</c:v>
                </c:pt>
                <c:pt idx="685">
                  <c:v>45398</c:v>
                </c:pt>
                <c:pt idx="686">
                  <c:v>45400</c:v>
                </c:pt>
                <c:pt idx="687">
                  <c:v>45401</c:v>
                </c:pt>
                <c:pt idx="688">
                  <c:v>45404</c:v>
                </c:pt>
                <c:pt idx="689">
                  <c:v>45405</c:v>
                </c:pt>
                <c:pt idx="690">
                  <c:v>45406</c:v>
                </c:pt>
                <c:pt idx="691">
                  <c:v>45407</c:v>
                </c:pt>
                <c:pt idx="692">
                  <c:v>45408</c:v>
                </c:pt>
                <c:pt idx="693">
                  <c:v>45411</c:v>
                </c:pt>
                <c:pt idx="694">
                  <c:v>45412</c:v>
                </c:pt>
                <c:pt idx="695">
                  <c:v>45414</c:v>
                </c:pt>
                <c:pt idx="696">
                  <c:v>45415</c:v>
                </c:pt>
                <c:pt idx="697">
                  <c:v>45418</c:v>
                </c:pt>
                <c:pt idx="698">
                  <c:v>45419</c:v>
                </c:pt>
                <c:pt idx="699">
                  <c:v>45420</c:v>
                </c:pt>
                <c:pt idx="700">
                  <c:v>45421</c:v>
                </c:pt>
                <c:pt idx="701">
                  <c:v>45422</c:v>
                </c:pt>
                <c:pt idx="702">
                  <c:v>45425</c:v>
                </c:pt>
                <c:pt idx="703">
                  <c:v>45426</c:v>
                </c:pt>
                <c:pt idx="704">
                  <c:v>45427</c:v>
                </c:pt>
                <c:pt idx="705">
                  <c:v>45428</c:v>
                </c:pt>
                <c:pt idx="706">
                  <c:v>45429</c:v>
                </c:pt>
                <c:pt idx="707">
                  <c:v>45433</c:v>
                </c:pt>
                <c:pt idx="708">
                  <c:v>45434</c:v>
                </c:pt>
                <c:pt idx="709">
                  <c:v>45435</c:v>
                </c:pt>
                <c:pt idx="710">
                  <c:v>45436</c:v>
                </c:pt>
                <c:pt idx="711">
                  <c:v>45439</c:v>
                </c:pt>
                <c:pt idx="712">
                  <c:v>45440</c:v>
                </c:pt>
                <c:pt idx="713">
                  <c:v>45441</c:v>
                </c:pt>
                <c:pt idx="714">
                  <c:v>45442</c:v>
                </c:pt>
                <c:pt idx="715">
                  <c:v>45443</c:v>
                </c:pt>
                <c:pt idx="716">
                  <c:v>45446</c:v>
                </c:pt>
                <c:pt idx="717">
                  <c:v>45447</c:v>
                </c:pt>
                <c:pt idx="718">
                  <c:v>45448</c:v>
                </c:pt>
                <c:pt idx="719">
                  <c:v>45449</c:v>
                </c:pt>
                <c:pt idx="720">
                  <c:v>45450</c:v>
                </c:pt>
                <c:pt idx="721">
                  <c:v>45453</c:v>
                </c:pt>
                <c:pt idx="722">
                  <c:v>45454</c:v>
                </c:pt>
                <c:pt idx="723">
                  <c:v>45455</c:v>
                </c:pt>
                <c:pt idx="724">
                  <c:v>45456</c:v>
                </c:pt>
                <c:pt idx="725">
                  <c:v>45457</c:v>
                </c:pt>
                <c:pt idx="726">
                  <c:v>45461</c:v>
                </c:pt>
                <c:pt idx="727">
                  <c:v>45462</c:v>
                </c:pt>
                <c:pt idx="728">
                  <c:v>45463</c:v>
                </c:pt>
                <c:pt idx="729">
                  <c:v>45464</c:v>
                </c:pt>
                <c:pt idx="730">
                  <c:v>45467</c:v>
                </c:pt>
                <c:pt idx="731">
                  <c:v>45468</c:v>
                </c:pt>
                <c:pt idx="732">
                  <c:v>45469</c:v>
                </c:pt>
                <c:pt idx="733">
                  <c:v>45470</c:v>
                </c:pt>
                <c:pt idx="734">
                  <c:v>45471</c:v>
                </c:pt>
              </c:numCache>
            </c:numRef>
          </c:cat>
          <c:val>
            <c:numRef>
              <c:f>'DATA ANALYSIS'!$O$2:$O$736</c:f>
              <c:numCache>
                <c:formatCode>General</c:formatCode>
                <c:ptCount val="735"/>
                <c:pt idx="0">
                  <c:v>2652.9499510000001</c:v>
                </c:pt>
                <c:pt idx="1">
                  <c:v>2665.9499510000001</c:v>
                </c:pt>
                <c:pt idx="2">
                  <c:v>2687</c:v>
                </c:pt>
                <c:pt idx="3">
                  <c:v>2701.0500489999999</c:v>
                </c:pt>
                <c:pt idx="4">
                  <c:v>2699.9499510000001</c:v>
                </c:pt>
                <c:pt idx="5">
                  <c:v>2759.8999020000001</c:v>
                </c:pt>
                <c:pt idx="6">
                  <c:v>2753.1000979999999</c:v>
                </c:pt>
                <c:pt idx="7">
                  <c:v>2709.8999020000001</c:v>
                </c:pt>
                <c:pt idx="8">
                  <c:v>2657.1000979999999</c:v>
                </c:pt>
                <c:pt idx="9">
                  <c:v>2704.9499510000001</c:v>
                </c:pt>
                <c:pt idx="10">
                  <c:v>2684.9499510000001</c:v>
                </c:pt>
                <c:pt idx="11">
                  <c:v>2655</c:v>
                </c:pt>
                <c:pt idx="12">
                  <c:v>2670</c:v>
                </c:pt>
                <c:pt idx="13">
                  <c:v>2685.5500489999999</c:v>
                </c:pt>
                <c:pt idx="14">
                  <c:v>2682.75</c:v>
                </c:pt>
                <c:pt idx="15">
                  <c:v>2669.0500489999999</c:v>
                </c:pt>
                <c:pt idx="16">
                  <c:v>2650</c:v>
                </c:pt>
                <c:pt idx="17">
                  <c:v>2604</c:v>
                </c:pt>
                <c:pt idx="18">
                  <c:v>2580.1999510000001</c:v>
                </c:pt>
                <c:pt idx="19">
                  <c:v>2579.5</c:v>
                </c:pt>
                <c:pt idx="20">
                  <c:v>2561</c:v>
                </c:pt>
                <c:pt idx="21">
                  <c:v>2570</c:v>
                </c:pt>
                <c:pt idx="22">
                  <c:v>2575.0500489999999</c:v>
                </c:pt>
                <c:pt idx="23">
                  <c:v>2570</c:v>
                </c:pt>
                <c:pt idx="24">
                  <c:v>2538</c:v>
                </c:pt>
                <c:pt idx="25">
                  <c:v>2557.9499510000001</c:v>
                </c:pt>
                <c:pt idx="26">
                  <c:v>2551.3000489999999</c:v>
                </c:pt>
                <c:pt idx="27">
                  <c:v>2540</c:v>
                </c:pt>
                <c:pt idx="28">
                  <c:v>2569.1999510000001</c:v>
                </c:pt>
                <c:pt idx="29">
                  <c:v>2565.8500979999999</c:v>
                </c:pt>
                <c:pt idx="30">
                  <c:v>2549.0500489999999</c:v>
                </c:pt>
                <c:pt idx="31">
                  <c:v>2535</c:v>
                </c:pt>
                <c:pt idx="32">
                  <c:v>2501.8000489999999</c:v>
                </c:pt>
                <c:pt idx="33">
                  <c:v>2534</c:v>
                </c:pt>
                <c:pt idx="34">
                  <c:v>2552.6000979999999</c:v>
                </c:pt>
                <c:pt idx="35">
                  <c:v>2532.1000979999999</c:v>
                </c:pt>
                <c:pt idx="36">
                  <c:v>2554.75</c:v>
                </c:pt>
                <c:pt idx="37">
                  <c:v>2573.6000979999999</c:v>
                </c:pt>
                <c:pt idx="38">
                  <c:v>2575</c:v>
                </c:pt>
                <c:pt idx="39">
                  <c:v>2585</c:v>
                </c:pt>
                <c:pt idx="40">
                  <c:v>2567</c:v>
                </c:pt>
                <c:pt idx="41">
                  <c:v>2565</c:v>
                </c:pt>
                <c:pt idx="42">
                  <c:v>2558.8999020000001</c:v>
                </c:pt>
                <c:pt idx="43">
                  <c:v>2526.1499020000001</c:v>
                </c:pt>
                <c:pt idx="44">
                  <c:v>2532.0500489999999</c:v>
                </c:pt>
                <c:pt idx="45">
                  <c:v>2505.0500489999999</c:v>
                </c:pt>
                <c:pt idx="46">
                  <c:v>2514</c:v>
                </c:pt>
                <c:pt idx="47">
                  <c:v>2510</c:v>
                </c:pt>
                <c:pt idx="48">
                  <c:v>2513.4499510000001</c:v>
                </c:pt>
                <c:pt idx="49">
                  <c:v>2510</c:v>
                </c:pt>
                <c:pt idx="50">
                  <c:v>2504</c:v>
                </c:pt>
                <c:pt idx="51">
                  <c:v>2513.8000489999999</c:v>
                </c:pt>
                <c:pt idx="52">
                  <c:v>2549</c:v>
                </c:pt>
                <c:pt idx="53">
                  <c:v>2494</c:v>
                </c:pt>
                <c:pt idx="54">
                  <c:v>2511</c:v>
                </c:pt>
                <c:pt idx="55">
                  <c:v>2474.8000489999999</c:v>
                </c:pt>
                <c:pt idx="56">
                  <c:v>2471.3500979999999</c:v>
                </c:pt>
                <c:pt idx="57">
                  <c:v>2449.6499020000001</c:v>
                </c:pt>
                <c:pt idx="58">
                  <c:v>2466</c:v>
                </c:pt>
                <c:pt idx="59">
                  <c:v>2468</c:v>
                </c:pt>
                <c:pt idx="60">
                  <c:v>2482.4499510000001</c:v>
                </c:pt>
                <c:pt idx="61">
                  <c:v>2474</c:v>
                </c:pt>
                <c:pt idx="62">
                  <c:v>2476</c:v>
                </c:pt>
                <c:pt idx="63">
                  <c:v>2500</c:v>
                </c:pt>
                <c:pt idx="64">
                  <c:v>2465.5500489999999</c:v>
                </c:pt>
                <c:pt idx="65">
                  <c:v>2490</c:v>
                </c:pt>
                <c:pt idx="66">
                  <c:v>2467.0500489999999</c:v>
                </c:pt>
                <c:pt idx="67">
                  <c:v>2518</c:v>
                </c:pt>
                <c:pt idx="68">
                  <c:v>2519.9499510000001</c:v>
                </c:pt>
                <c:pt idx="69">
                  <c:v>2485</c:v>
                </c:pt>
                <c:pt idx="70">
                  <c:v>2512.1999510000001</c:v>
                </c:pt>
                <c:pt idx="71">
                  <c:v>2518.3500979999999</c:v>
                </c:pt>
                <c:pt idx="72">
                  <c:v>2555</c:v>
                </c:pt>
                <c:pt idx="73">
                  <c:v>2553.0500489999999</c:v>
                </c:pt>
                <c:pt idx="74">
                  <c:v>2560</c:v>
                </c:pt>
                <c:pt idx="75">
                  <c:v>2558.3000489999999</c:v>
                </c:pt>
                <c:pt idx="76">
                  <c:v>2570.0500489999999</c:v>
                </c:pt>
                <c:pt idx="77">
                  <c:v>2525</c:v>
                </c:pt>
                <c:pt idx="78">
                  <c:v>2520</c:v>
                </c:pt>
                <c:pt idx="79">
                  <c:v>2494</c:v>
                </c:pt>
                <c:pt idx="80">
                  <c:v>2475.0500489999999</c:v>
                </c:pt>
                <c:pt idx="81">
                  <c:v>2461</c:v>
                </c:pt>
                <c:pt idx="82">
                  <c:v>2467.3000489999999</c:v>
                </c:pt>
                <c:pt idx="83">
                  <c:v>2471</c:v>
                </c:pt>
                <c:pt idx="84">
                  <c:v>2470.1999510000001</c:v>
                </c:pt>
                <c:pt idx="85">
                  <c:v>2485</c:v>
                </c:pt>
                <c:pt idx="86">
                  <c:v>2475</c:v>
                </c:pt>
                <c:pt idx="87">
                  <c:v>2497</c:v>
                </c:pt>
                <c:pt idx="88">
                  <c:v>2515</c:v>
                </c:pt>
                <c:pt idx="89">
                  <c:v>2496</c:v>
                </c:pt>
                <c:pt idx="90">
                  <c:v>2498</c:v>
                </c:pt>
                <c:pt idx="91">
                  <c:v>2520.0500489999999</c:v>
                </c:pt>
                <c:pt idx="92">
                  <c:v>2477</c:v>
                </c:pt>
                <c:pt idx="93">
                  <c:v>2477.1999510000001</c:v>
                </c:pt>
                <c:pt idx="94">
                  <c:v>2501.8999020000001</c:v>
                </c:pt>
                <c:pt idx="95">
                  <c:v>2480.1999510000001</c:v>
                </c:pt>
                <c:pt idx="96">
                  <c:v>2465</c:v>
                </c:pt>
                <c:pt idx="97">
                  <c:v>2534.4499510000001</c:v>
                </c:pt>
                <c:pt idx="98">
                  <c:v>2505</c:v>
                </c:pt>
                <c:pt idx="99">
                  <c:v>2507.75</c:v>
                </c:pt>
                <c:pt idx="100">
                  <c:v>2506.1999510000001</c:v>
                </c:pt>
                <c:pt idx="101">
                  <c:v>2515.1000979999999</c:v>
                </c:pt>
                <c:pt idx="102">
                  <c:v>2531.75</c:v>
                </c:pt>
                <c:pt idx="103">
                  <c:v>2512</c:v>
                </c:pt>
                <c:pt idx="104">
                  <c:v>2516.1499020000001</c:v>
                </c:pt>
                <c:pt idx="105">
                  <c:v>2547.5</c:v>
                </c:pt>
                <c:pt idx="106">
                  <c:v>2577</c:v>
                </c:pt>
                <c:pt idx="107">
                  <c:v>2637</c:v>
                </c:pt>
                <c:pt idx="108">
                  <c:v>2570</c:v>
                </c:pt>
                <c:pt idx="109">
                  <c:v>2551.1000979999999</c:v>
                </c:pt>
                <c:pt idx="110">
                  <c:v>2519</c:v>
                </c:pt>
                <c:pt idx="111">
                  <c:v>2522.3000489999999</c:v>
                </c:pt>
                <c:pt idx="112">
                  <c:v>2500</c:v>
                </c:pt>
                <c:pt idx="113">
                  <c:v>2507.8500979999999</c:v>
                </c:pt>
                <c:pt idx="114">
                  <c:v>2521.3500979999999</c:v>
                </c:pt>
                <c:pt idx="115">
                  <c:v>2520</c:v>
                </c:pt>
                <c:pt idx="116">
                  <c:v>2520.1499020000001</c:v>
                </c:pt>
                <c:pt idx="117">
                  <c:v>2535.0500489999999</c:v>
                </c:pt>
                <c:pt idx="118">
                  <c:v>2572.9499510000001</c:v>
                </c:pt>
                <c:pt idx="119">
                  <c:v>2542.25</c:v>
                </c:pt>
                <c:pt idx="120">
                  <c:v>2559.1999510000001</c:v>
                </c:pt>
                <c:pt idx="121">
                  <c:v>2575.6000979999999</c:v>
                </c:pt>
                <c:pt idx="122">
                  <c:v>2586</c:v>
                </c:pt>
                <c:pt idx="123">
                  <c:v>2613.8500979999999</c:v>
                </c:pt>
                <c:pt idx="124">
                  <c:v>2633.8000489999999</c:v>
                </c:pt>
                <c:pt idx="125">
                  <c:v>2663.8500979999999</c:v>
                </c:pt>
                <c:pt idx="126">
                  <c:v>2648</c:v>
                </c:pt>
                <c:pt idx="127">
                  <c:v>2599</c:v>
                </c:pt>
                <c:pt idx="128">
                  <c:v>2606.5500489999999</c:v>
                </c:pt>
                <c:pt idx="129">
                  <c:v>2595</c:v>
                </c:pt>
                <c:pt idx="130">
                  <c:v>2624.9499510000001</c:v>
                </c:pt>
                <c:pt idx="131">
                  <c:v>2582.5500489999999</c:v>
                </c:pt>
                <c:pt idx="132">
                  <c:v>2580</c:v>
                </c:pt>
                <c:pt idx="133">
                  <c:v>2580</c:v>
                </c:pt>
                <c:pt idx="134">
                  <c:v>2533.5</c:v>
                </c:pt>
                <c:pt idx="135">
                  <c:v>2546</c:v>
                </c:pt>
                <c:pt idx="136">
                  <c:v>2573.1999510000001</c:v>
                </c:pt>
                <c:pt idx="137">
                  <c:v>2549</c:v>
                </c:pt>
                <c:pt idx="138">
                  <c:v>2570</c:v>
                </c:pt>
                <c:pt idx="139">
                  <c:v>2565</c:v>
                </c:pt>
                <c:pt idx="140">
                  <c:v>2451</c:v>
                </c:pt>
                <c:pt idx="141">
                  <c:v>2388</c:v>
                </c:pt>
                <c:pt idx="142">
                  <c:v>2454.8000489999999</c:v>
                </c:pt>
                <c:pt idx="143">
                  <c:v>2410</c:v>
                </c:pt>
                <c:pt idx="144">
                  <c:v>2454</c:v>
                </c:pt>
                <c:pt idx="145">
                  <c:v>2450</c:v>
                </c:pt>
                <c:pt idx="146">
                  <c:v>2475.1000979999999</c:v>
                </c:pt>
                <c:pt idx="147">
                  <c:v>2477</c:v>
                </c:pt>
                <c:pt idx="148">
                  <c:v>2464</c:v>
                </c:pt>
                <c:pt idx="149">
                  <c:v>2424.9499510000001</c:v>
                </c:pt>
                <c:pt idx="150">
                  <c:v>2439.8999020000001</c:v>
                </c:pt>
                <c:pt idx="151">
                  <c:v>2441.8000489999999</c:v>
                </c:pt>
                <c:pt idx="152">
                  <c:v>2417.0500489999999</c:v>
                </c:pt>
                <c:pt idx="153">
                  <c:v>2424.1000979999999</c:v>
                </c:pt>
                <c:pt idx="154">
                  <c:v>2390</c:v>
                </c:pt>
                <c:pt idx="155">
                  <c:v>2385</c:v>
                </c:pt>
                <c:pt idx="156">
                  <c:v>2368.3500979999999</c:v>
                </c:pt>
                <c:pt idx="157">
                  <c:v>2369.9499510000001</c:v>
                </c:pt>
                <c:pt idx="158">
                  <c:v>2389.5</c:v>
                </c:pt>
                <c:pt idx="159">
                  <c:v>2370.1000979999999</c:v>
                </c:pt>
                <c:pt idx="160">
                  <c:v>2404.1000979999999</c:v>
                </c:pt>
                <c:pt idx="161">
                  <c:v>2420.3000489999999</c:v>
                </c:pt>
                <c:pt idx="162">
                  <c:v>2388.5500489999999</c:v>
                </c:pt>
                <c:pt idx="163">
                  <c:v>2391.1000979999999</c:v>
                </c:pt>
                <c:pt idx="164">
                  <c:v>2404.0500489999999</c:v>
                </c:pt>
                <c:pt idx="165">
                  <c:v>2411.1000979999999</c:v>
                </c:pt>
                <c:pt idx="166">
                  <c:v>2425</c:v>
                </c:pt>
                <c:pt idx="167">
                  <c:v>2416.9499510000001</c:v>
                </c:pt>
                <c:pt idx="168">
                  <c:v>2416.1999510000001</c:v>
                </c:pt>
                <c:pt idx="169">
                  <c:v>2405</c:v>
                </c:pt>
                <c:pt idx="170">
                  <c:v>2404</c:v>
                </c:pt>
                <c:pt idx="171">
                  <c:v>2404.9499510000001</c:v>
                </c:pt>
                <c:pt idx="172">
                  <c:v>2409</c:v>
                </c:pt>
                <c:pt idx="173">
                  <c:v>2380</c:v>
                </c:pt>
                <c:pt idx="174">
                  <c:v>2375</c:v>
                </c:pt>
                <c:pt idx="175">
                  <c:v>2304.8500979999999</c:v>
                </c:pt>
                <c:pt idx="176">
                  <c:v>2330.0500489999999</c:v>
                </c:pt>
                <c:pt idx="177">
                  <c:v>2320.8000489999999</c:v>
                </c:pt>
                <c:pt idx="178">
                  <c:v>2283.25</c:v>
                </c:pt>
                <c:pt idx="179">
                  <c:v>2250</c:v>
                </c:pt>
                <c:pt idx="180">
                  <c:v>2234</c:v>
                </c:pt>
                <c:pt idx="181">
                  <c:v>2239.0500489999999</c:v>
                </c:pt>
                <c:pt idx="182">
                  <c:v>2232.1000979999999</c:v>
                </c:pt>
                <c:pt idx="183">
                  <c:v>2250</c:v>
                </c:pt>
                <c:pt idx="184">
                  <c:v>2245</c:v>
                </c:pt>
                <c:pt idx="185">
                  <c:v>2270</c:v>
                </c:pt>
                <c:pt idx="186">
                  <c:v>2298</c:v>
                </c:pt>
                <c:pt idx="187">
                  <c:v>2281.8500979999999</c:v>
                </c:pt>
                <c:pt idx="188">
                  <c:v>2270</c:v>
                </c:pt>
                <c:pt idx="189">
                  <c:v>2264.9499510000001</c:v>
                </c:pt>
                <c:pt idx="190">
                  <c:v>2277</c:v>
                </c:pt>
                <c:pt idx="191">
                  <c:v>2271</c:v>
                </c:pt>
                <c:pt idx="192">
                  <c:v>2276.8999020000001</c:v>
                </c:pt>
                <c:pt idx="193">
                  <c:v>2260.8999020000001</c:v>
                </c:pt>
                <c:pt idx="194">
                  <c:v>2227.6999510000001</c:v>
                </c:pt>
                <c:pt idx="195">
                  <c:v>2183</c:v>
                </c:pt>
                <c:pt idx="196">
                  <c:v>2215.0500489999999</c:v>
                </c:pt>
                <c:pt idx="197">
                  <c:v>2220</c:v>
                </c:pt>
                <c:pt idx="198">
                  <c:v>2250</c:v>
                </c:pt>
                <c:pt idx="199">
                  <c:v>2253</c:v>
                </c:pt>
                <c:pt idx="200">
                  <c:v>2266.0500489999999</c:v>
                </c:pt>
                <c:pt idx="201">
                  <c:v>2238.0500489999999</c:v>
                </c:pt>
                <c:pt idx="202">
                  <c:v>2245</c:v>
                </c:pt>
                <c:pt idx="203">
                  <c:v>2234</c:v>
                </c:pt>
                <c:pt idx="204">
                  <c:v>2232.0500489999999</c:v>
                </c:pt>
                <c:pt idx="205">
                  <c:v>2205.0500489999999</c:v>
                </c:pt>
                <c:pt idx="206">
                  <c:v>2232</c:v>
                </c:pt>
                <c:pt idx="207">
                  <c:v>2225</c:v>
                </c:pt>
                <c:pt idx="208">
                  <c:v>2266</c:v>
                </c:pt>
                <c:pt idx="209">
                  <c:v>2366.3999020000001</c:v>
                </c:pt>
                <c:pt idx="210">
                  <c:v>2340.6000979999999</c:v>
                </c:pt>
                <c:pt idx="211">
                  <c:v>2321</c:v>
                </c:pt>
                <c:pt idx="212">
                  <c:v>2374</c:v>
                </c:pt>
                <c:pt idx="213">
                  <c:v>2360.6000979999999</c:v>
                </c:pt>
                <c:pt idx="214">
                  <c:v>2349.5500489999999</c:v>
                </c:pt>
                <c:pt idx="215">
                  <c:v>2337</c:v>
                </c:pt>
                <c:pt idx="216">
                  <c:v>2351.8999020000001</c:v>
                </c:pt>
                <c:pt idx="217">
                  <c:v>2307</c:v>
                </c:pt>
                <c:pt idx="218">
                  <c:v>2311</c:v>
                </c:pt>
                <c:pt idx="219">
                  <c:v>2366.8999020000001</c:v>
                </c:pt>
                <c:pt idx="220">
                  <c:v>2378.5</c:v>
                </c:pt>
                <c:pt idx="221">
                  <c:v>2369.0500489999999</c:v>
                </c:pt>
                <c:pt idx="222">
                  <c:v>2390</c:v>
                </c:pt>
                <c:pt idx="223">
                  <c:v>2381.1999510000001</c:v>
                </c:pt>
                <c:pt idx="224">
                  <c:v>2368</c:v>
                </c:pt>
                <c:pt idx="225">
                  <c:v>2353</c:v>
                </c:pt>
                <c:pt idx="226">
                  <c:v>2381</c:v>
                </c:pt>
                <c:pt idx="227">
                  <c:v>2374</c:v>
                </c:pt>
                <c:pt idx="228">
                  <c:v>2533.5500489999999</c:v>
                </c:pt>
                <c:pt idx="229">
                  <c:v>2600</c:v>
                </c:pt>
                <c:pt idx="230">
                  <c:v>2555.3000489999999</c:v>
                </c:pt>
                <c:pt idx="231">
                  <c:v>2579</c:v>
                </c:pt>
                <c:pt idx="232">
                  <c:v>2566</c:v>
                </c:pt>
                <c:pt idx="233">
                  <c:v>2568</c:v>
                </c:pt>
                <c:pt idx="234">
                  <c:v>2487.9499510000001</c:v>
                </c:pt>
                <c:pt idx="235">
                  <c:v>2473</c:v>
                </c:pt>
                <c:pt idx="236">
                  <c:v>2479.8999020000001</c:v>
                </c:pt>
                <c:pt idx="237">
                  <c:v>2495</c:v>
                </c:pt>
                <c:pt idx="238">
                  <c:v>2457</c:v>
                </c:pt>
                <c:pt idx="239">
                  <c:v>2475</c:v>
                </c:pt>
                <c:pt idx="240">
                  <c:v>2435</c:v>
                </c:pt>
                <c:pt idx="241">
                  <c:v>2439.3500979999999</c:v>
                </c:pt>
                <c:pt idx="242">
                  <c:v>2437</c:v>
                </c:pt>
                <c:pt idx="243">
                  <c:v>2449.9499510000001</c:v>
                </c:pt>
                <c:pt idx="244">
                  <c:v>2463</c:v>
                </c:pt>
                <c:pt idx="245">
                  <c:v>2652.9499510000001</c:v>
                </c:pt>
                <c:pt idx="246">
                  <c:v>2665.9499510000001</c:v>
                </c:pt>
                <c:pt idx="247">
                  <c:v>2687</c:v>
                </c:pt>
                <c:pt idx="248">
                  <c:v>2701.0500489999999</c:v>
                </c:pt>
                <c:pt idx="249">
                  <c:v>2699.9499510000001</c:v>
                </c:pt>
                <c:pt idx="250">
                  <c:v>2759.8999020000001</c:v>
                </c:pt>
                <c:pt idx="251">
                  <c:v>2753.1000979999999</c:v>
                </c:pt>
                <c:pt idx="252">
                  <c:v>2709.8999020000001</c:v>
                </c:pt>
                <c:pt idx="253">
                  <c:v>2657.1000979999999</c:v>
                </c:pt>
                <c:pt idx="254">
                  <c:v>2704.9499510000001</c:v>
                </c:pt>
                <c:pt idx="255">
                  <c:v>2684.9499510000001</c:v>
                </c:pt>
                <c:pt idx="256">
                  <c:v>2655</c:v>
                </c:pt>
                <c:pt idx="257">
                  <c:v>2670</c:v>
                </c:pt>
                <c:pt idx="258">
                  <c:v>2685.5500489999999</c:v>
                </c:pt>
                <c:pt idx="259">
                  <c:v>2682.75</c:v>
                </c:pt>
                <c:pt idx="260">
                  <c:v>2669.0500489999999</c:v>
                </c:pt>
                <c:pt idx="261">
                  <c:v>2650</c:v>
                </c:pt>
                <c:pt idx="262">
                  <c:v>2604</c:v>
                </c:pt>
                <c:pt idx="263">
                  <c:v>2580.1999510000001</c:v>
                </c:pt>
                <c:pt idx="264">
                  <c:v>2579.5</c:v>
                </c:pt>
                <c:pt idx="265">
                  <c:v>2561</c:v>
                </c:pt>
                <c:pt idx="266">
                  <c:v>2570</c:v>
                </c:pt>
                <c:pt idx="267">
                  <c:v>2575.0500489999999</c:v>
                </c:pt>
                <c:pt idx="268">
                  <c:v>2570</c:v>
                </c:pt>
                <c:pt idx="269">
                  <c:v>2538</c:v>
                </c:pt>
                <c:pt idx="270">
                  <c:v>2557.9499510000001</c:v>
                </c:pt>
                <c:pt idx="271">
                  <c:v>2551.3000489999999</c:v>
                </c:pt>
                <c:pt idx="272">
                  <c:v>2540</c:v>
                </c:pt>
                <c:pt idx="273">
                  <c:v>2569.1999510000001</c:v>
                </c:pt>
                <c:pt idx="274">
                  <c:v>2565.8500979999999</c:v>
                </c:pt>
                <c:pt idx="275">
                  <c:v>2549.0500489999999</c:v>
                </c:pt>
                <c:pt idx="276">
                  <c:v>2535</c:v>
                </c:pt>
                <c:pt idx="277">
                  <c:v>2501.8000489999999</c:v>
                </c:pt>
                <c:pt idx="278">
                  <c:v>2534</c:v>
                </c:pt>
                <c:pt idx="279">
                  <c:v>2552.6000979999999</c:v>
                </c:pt>
                <c:pt idx="280">
                  <c:v>2532.1000979999999</c:v>
                </c:pt>
                <c:pt idx="281">
                  <c:v>2554.75</c:v>
                </c:pt>
                <c:pt idx="282">
                  <c:v>2573.6000979999999</c:v>
                </c:pt>
                <c:pt idx="283">
                  <c:v>2575</c:v>
                </c:pt>
                <c:pt idx="284">
                  <c:v>2585</c:v>
                </c:pt>
                <c:pt idx="285">
                  <c:v>2567</c:v>
                </c:pt>
                <c:pt idx="286">
                  <c:v>2565</c:v>
                </c:pt>
                <c:pt idx="287">
                  <c:v>2558.8999020000001</c:v>
                </c:pt>
                <c:pt idx="288">
                  <c:v>2526.1499020000001</c:v>
                </c:pt>
                <c:pt idx="289">
                  <c:v>2532.0500489999999</c:v>
                </c:pt>
                <c:pt idx="290">
                  <c:v>2505.0500489999999</c:v>
                </c:pt>
                <c:pt idx="291">
                  <c:v>2514</c:v>
                </c:pt>
                <c:pt idx="292">
                  <c:v>2510</c:v>
                </c:pt>
                <c:pt idx="293">
                  <c:v>2513.4499510000001</c:v>
                </c:pt>
                <c:pt idx="294">
                  <c:v>2510</c:v>
                </c:pt>
                <c:pt idx="295">
                  <c:v>2504</c:v>
                </c:pt>
                <c:pt idx="296">
                  <c:v>2513.8000489999999</c:v>
                </c:pt>
                <c:pt idx="297">
                  <c:v>2549</c:v>
                </c:pt>
                <c:pt idx="298">
                  <c:v>2494</c:v>
                </c:pt>
                <c:pt idx="299">
                  <c:v>2511</c:v>
                </c:pt>
                <c:pt idx="300">
                  <c:v>2474.8000489999999</c:v>
                </c:pt>
                <c:pt idx="301">
                  <c:v>2471.3500979999999</c:v>
                </c:pt>
                <c:pt idx="302">
                  <c:v>2449.6499020000001</c:v>
                </c:pt>
                <c:pt idx="303">
                  <c:v>2466</c:v>
                </c:pt>
                <c:pt idx="304">
                  <c:v>2468</c:v>
                </c:pt>
                <c:pt idx="305">
                  <c:v>2482.4499510000001</c:v>
                </c:pt>
                <c:pt idx="306">
                  <c:v>2474</c:v>
                </c:pt>
                <c:pt idx="307">
                  <c:v>2476</c:v>
                </c:pt>
                <c:pt idx="308">
                  <c:v>2500</c:v>
                </c:pt>
                <c:pt idx="309">
                  <c:v>2465.5500489999999</c:v>
                </c:pt>
                <c:pt idx="310">
                  <c:v>2490</c:v>
                </c:pt>
                <c:pt idx="311">
                  <c:v>2467.0500489999999</c:v>
                </c:pt>
                <c:pt idx="312">
                  <c:v>2518</c:v>
                </c:pt>
                <c:pt idx="313">
                  <c:v>2519.9499510000001</c:v>
                </c:pt>
                <c:pt idx="314">
                  <c:v>2485</c:v>
                </c:pt>
                <c:pt idx="315">
                  <c:v>2512.1999510000001</c:v>
                </c:pt>
                <c:pt idx="316">
                  <c:v>2518.3500979999999</c:v>
                </c:pt>
                <c:pt idx="317">
                  <c:v>2555</c:v>
                </c:pt>
                <c:pt idx="318">
                  <c:v>2553.0500489999999</c:v>
                </c:pt>
                <c:pt idx="319">
                  <c:v>2560</c:v>
                </c:pt>
                <c:pt idx="320">
                  <c:v>2558.3000489999999</c:v>
                </c:pt>
                <c:pt idx="321">
                  <c:v>2570.0500489999999</c:v>
                </c:pt>
                <c:pt idx="322">
                  <c:v>2525</c:v>
                </c:pt>
                <c:pt idx="323">
                  <c:v>2520</c:v>
                </c:pt>
                <c:pt idx="324">
                  <c:v>2494</c:v>
                </c:pt>
                <c:pt idx="325">
                  <c:v>2475.0500489999999</c:v>
                </c:pt>
                <c:pt idx="326">
                  <c:v>2461</c:v>
                </c:pt>
                <c:pt idx="327">
                  <c:v>2467.3000489999999</c:v>
                </c:pt>
                <c:pt idx="328">
                  <c:v>2471</c:v>
                </c:pt>
                <c:pt idx="329">
                  <c:v>2470.1999510000001</c:v>
                </c:pt>
                <c:pt idx="330">
                  <c:v>2485</c:v>
                </c:pt>
                <c:pt idx="331">
                  <c:v>2475</c:v>
                </c:pt>
                <c:pt idx="332">
                  <c:v>2497</c:v>
                </c:pt>
                <c:pt idx="333">
                  <c:v>2515</c:v>
                </c:pt>
                <c:pt idx="334">
                  <c:v>2496</c:v>
                </c:pt>
                <c:pt idx="335">
                  <c:v>2498</c:v>
                </c:pt>
                <c:pt idx="336">
                  <c:v>2520.0500489999999</c:v>
                </c:pt>
                <c:pt idx="337">
                  <c:v>2477</c:v>
                </c:pt>
                <c:pt idx="338">
                  <c:v>2477.1999510000001</c:v>
                </c:pt>
                <c:pt idx="339">
                  <c:v>2501.8999020000001</c:v>
                </c:pt>
                <c:pt idx="340">
                  <c:v>2480.1999510000001</c:v>
                </c:pt>
                <c:pt idx="341">
                  <c:v>2465</c:v>
                </c:pt>
                <c:pt idx="342">
                  <c:v>2534.4499510000001</c:v>
                </c:pt>
                <c:pt idx="343">
                  <c:v>2505</c:v>
                </c:pt>
                <c:pt idx="344">
                  <c:v>2507.75</c:v>
                </c:pt>
                <c:pt idx="345">
                  <c:v>2506.1999510000001</c:v>
                </c:pt>
                <c:pt idx="346">
                  <c:v>2515.1000979999999</c:v>
                </c:pt>
                <c:pt idx="347">
                  <c:v>2531.75</c:v>
                </c:pt>
                <c:pt idx="348">
                  <c:v>2512</c:v>
                </c:pt>
                <c:pt idx="349">
                  <c:v>2516.1499020000001</c:v>
                </c:pt>
                <c:pt idx="350">
                  <c:v>2547.5</c:v>
                </c:pt>
                <c:pt idx="351">
                  <c:v>2577</c:v>
                </c:pt>
                <c:pt idx="352">
                  <c:v>2637</c:v>
                </c:pt>
                <c:pt idx="353">
                  <c:v>2570</c:v>
                </c:pt>
                <c:pt idx="354">
                  <c:v>2551.1000979999999</c:v>
                </c:pt>
                <c:pt idx="355">
                  <c:v>2519</c:v>
                </c:pt>
                <c:pt idx="356">
                  <c:v>2522.3000489999999</c:v>
                </c:pt>
                <c:pt idx="357">
                  <c:v>2500</c:v>
                </c:pt>
                <c:pt idx="358">
                  <c:v>2507.8500979999999</c:v>
                </c:pt>
                <c:pt idx="359">
                  <c:v>2521.3500979999999</c:v>
                </c:pt>
                <c:pt idx="360">
                  <c:v>2520</c:v>
                </c:pt>
                <c:pt idx="361">
                  <c:v>2520.1499020000001</c:v>
                </c:pt>
                <c:pt idx="362">
                  <c:v>2535.0500489999999</c:v>
                </c:pt>
                <c:pt idx="363">
                  <c:v>2572.9499510000001</c:v>
                </c:pt>
                <c:pt idx="364">
                  <c:v>2542.25</c:v>
                </c:pt>
                <c:pt idx="365">
                  <c:v>2559.1999510000001</c:v>
                </c:pt>
                <c:pt idx="366">
                  <c:v>2575.6000979999999</c:v>
                </c:pt>
                <c:pt idx="367">
                  <c:v>2586</c:v>
                </c:pt>
                <c:pt idx="368">
                  <c:v>2613.8500979999999</c:v>
                </c:pt>
                <c:pt idx="369">
                  <c:v>2633.8000489999999</c:v>
                </c:pt>
                <c:pt idx="370">
                  <c:v>2663.8500979999999</c:v>
                </c:pt>
                <c:pt idx="371">
                  <c:v>2648</c:v>
                </c:pt>
                <c:pt idx="372">
                  <c:v>2599</c:v>
                </c:pt>
                <c:pt idx="373">
                  <c:v>2606.5500489999999</c:v>
                </c:pt>
                <c:pt idx="374">
                  <c:v>2595</c:v>
                </c:pt>
                <c:pt idx="375">
                  <c:v>2624.9499510000001</c:v>
                </c:pt>
                <c:pt idx="376">
                  <c:v>2582.5500489999999</c:v>
                </c:pt>
                <c:pt idx="377">
                  <c:v>2580</c:v>
                </c:pt>
                <c:pt idx="378">
                  <c:v>2580</c:v>
                </c:pt>
                <c:pt idx="379">
                  <c:v>2533.5</c:v>
                </c:pt>
                <c:pt idx="380">
                  <c:v>2546</c:v>
                </c:pt>
                <c:pt idx="381">
                  <c:v>2573.1999510000001</c:v>
                </c:pt>
                <c:pt idx="382">
                  <c:v>2549</c:v>
                </c:pt>
                <c:pt idx="383">
                  <c:v>2570</c:v>
                </c:pt>
                <c:pt idx="384">
                  <c:v>2565</c:v>
                </c:pt>
                <c:pt idx="385">
                  <c:v>2451</c:v>
                </c:pt>
                <c:pt idx="386">
                  <c:v>2388</c:v>
                </c:pt>
                <c:pt idx="387">
                  <c:v>2454.8000489999999</c:v>
                </c:pt>
                <c:pt idx="388">
                  <c:v>2410</c:v>
                </c:pt>
                <c:pt idx="389">
                  <c:v>2454</c:v>
                </c:pt>
                <c:pt idx="390">
                  <c:v>2450</c:v>
                </c:pt>
                <c:pt idx="391">
                  <c:v>2475.1000979999999</c:v>
                </c:pt>
                <c:pt idx="392">
                  <c:v>2477</c:v>
                </c:pt>
                <c:pt idx="393">
                  <c:v>2464</c:v>
                </c:pt>
                <c:pt idx="394">
                  <c:v>2424.9499510000001</c:v>
                </c:pt>
                <c:pt idx="395">
                  <c:v>2439.8999020000001</c:v>
                </c:pt>
                <c:pt idx="396">
                  <c:v>2441.8000489999999</c:v>
                </c:pt>
                <c:pt idx="397">
                  <c:v>2417.0500489999999</c:v>
                </c:pt>
                <c:pt idx="398">
                  <c:v>2424.1000979999999</c:v>
                </c:pt>
                <c:pt idx="399">
                  <c:v>2390</c:v>
                </c:pt>
                <c:pt idx="400">
                  <c:v>2385</c:v>
                </c:pt>
                <c:pt idx="401">
                  <c:v>2368.3500979999999</c:v>
                </c:pt>
                <c:pt idx="402">
                  <c:v>2369.9499510000001</c:v>
                </c:pt>
                <c:pt idx="403">
                  <c:v>2389.5</c:v>
                </c:pt>
                <c:pt idx="404">
                  <c:v>2370.1000979999999</c:v>
                </c:pt>
                <c:pt idx="405">
                  <c:v>2404.1000979999999</c:v>
                </c:pt>
                <c:pt idx="406">
                  <c:v>2420.3000489999999</c:v>
                </c:pt>
                <c:pt idx="407">
                  <c:v>2388.5500489999999</c:v>
                </c:pt>
                <c:pt idx="408">
                  <c:v>2391.1000979999999</c:v>
                </c:pt>
                <c:pt idx="409">
                  <c:v>2404.0500489999999</c:v>
                </c:pt>
                <c:pt idx="410">
                  <c:v>2411.1000979999999</c:v>
                </c:pt>
                <c:pt idx="411">
                  <c:v>2425</c:v>
                </c:pt>
                <c:pt idx="412">
                  <c:v>2416.9499510000001</c:v>
                </c:pt>
                <c:pt idx="413">
                  <c:v>2416.1999510000001</c:v>
                </c:pt>
                <c:pt idx="414">
                  <c:v>2405</c:v>
                </c:pt>
                <c:pt idx="415">
                  <c:v>2404</c:v>
                </c:pt>
                <c:pt idx="416">
                  <c:v>2404.9499510000001</c:v>
                </c:pt>
                <c:pt idx="417">
                  <c:v>2409</c:v>
                </c:pt>
                <c:pt idx="418">
                  <c:v>2380</c:v>
                </c:pt>
                <c:pt idx="419">
                  <c:v>2375</c:v>
                </c:pt>
                <c:pt idx="420">
                  <c:v>2304.8500979999999</c:v>
                </c:pt>
                <c:pt idx="421">
                  <c:v>2330.0500489999999</c:v>
                </c:pt>
                <c:pt idx="422">
                  <c:v>2320.8000489999999</c:v>
                </c:pt>
                <c:pt idx="423">
                  <c:v>2283.25</c:v>
                </c:pt>
                <c:pt idx="424">
                  <c:v>2250</c:v>
                </c:pt>
                <c:pt idx="425">
                  <c:v>2234</c:v>
                </c:pt>
                <c:pt idx="426">
                  <c:v>2239.0500489999999</c:v>
                </c:pt>
                <c:pt idx="427">
                  <c:v>2232.1000979999999</c:v>
                </c:pt>
                <c:pt idx="428">
                  <c:v>2250</c:v>
                </c:pt>
                <c:pt idx="429">
                  <c:v>2245</c:v>
                </c:pt>
                <c:pt idx="430">
                  <c:v>2270</c:v>
                </c:pt>
                <c:pt idx="431">
                  <c:v>2298</c:v>
                </c:pt>
                <c:pt idx="432">
                  <c:v>2281.8500979999999</c:v>
                </c:pt>
                <c:pt idx="433">
                  <c:v>2270</c:v>
                </c:pt>
                <c:pt idx="434">
                  <c:v>2264.9499510000001</c:v>
                </c:pt>
                <c:pt idx="435">
                  <c:v>2277</c:v>
                </c:pt>
                <c:pt idx="436">
                  <c:v>2271</c:v>
                </c:pt>
                <c:pt idx="437">
                  <c:v>2276.8999020000001</c:v>
                </c:pt>
                <c:pt idx="438">
                  <c:v>2260.8999020000001</c:v>
                </c:pt>
                <c:pt idx="439">
                  <c:v>2227.6999510000001</c:v>
                </c:pt>
                <c:pt idx="440">
                  <c:v>2183</c:v>
                </c:pt>
                <c:pt idx="441">
                  <c:v>2215.0500489999999</c:v>
                </c:pt>
                <c:pt idx="442">
                  <c:v>2220</c:v>
                </c:pt>
                <c:pt idx="443">
                  <c:v>2250</c:v>
                </c:pt>
                <c:pt idx="444">
                  <c:v>2253</c:v>
                </c:pt>
                <c:pt idx="445">
                  <c:v>2266.0500489999999</c:v>
                </c:pt>
                <c:pt idx="446">
                  <c:v>2238.0500489999999</c:v>
                </c:pt>
                <c:pt idx="447">
                  <c:v>2245</c:v>
                </c:pt>
                <c:pt idx="448">
                  <c:v>2234</c:v>
                </c:pt>
                <c:pt idx="449">
                  <c:v>2232.0500489999999</c:v>
                </c:pt>
                <c:pt idx="450">
                  <c:v>2205.0500489999999</c:v>
                </c:pt>
                <c:pt idx="451">
                  <c:v>2232</c:v>
                </c:pt>
                <c:pt idx="452">
                  <c:v>2225</c:v>
                </c:pt>
                <c:pt idx="453">
                  <c:v>2266</c:v>
                </c:pt>
                <c:pt idx="454">
                  <c:v>2366.3999020000001</c:v>
                </c:pt>
                <c:pt idx="455">
                  <c:v>2340.6000979999999</c:v>
                </c:pt>
                <c:pt idx="456">
                  <c:v>2321</c:v>
                </c:pt>
                <c:pt idx="457">
                  <c:v>2374</c:v>
                </c:pt>
                <c:pt idx="458">
                  <c:v>2360.6000979999999</c:v>
                </c:pt>
                <c:pt idx="459">
                  <c:v>2349.5500489999999</c:v>
                </c:pt>
                <c:pt idx="460">
                  <c:v>2337</c:v>
                </c:pt>
                <c:pt idx="461">
                  <c:v>2351.8999020000001</c:v>
                </c:pt>
                <c:pt idx="462">
                  <c:v>2307</c:v>
                </c:pt>
                <c:pt idx="463">
                  <c:v>2311</c:v>
                </c:pt>
                <c:pt idx="464">
                  <c:v>2366.8999020000001</c:v>
                </c:pt>
                <c:pt idx="465">
                  <c:v>2378.5</c:v>
                </c:pt>
                <c:pt idx="466">
                  <c:v>2369.0500489999999</c:v>
                </c:pt>
                <c:pt idx="467">
                  <c:v>2390</c:v>
                </c:pt>
                <c:pt idx="468">
                  <c:v>2381.1999510000001</c:v>
                </c:pt>
                <c:pt idx="469">
                  <c:v>2368</c:v>
                </c:pt>
                <c:pt idx="470">
                  <c:v>2353</c:v>
                </c:pt>
                <c:pt idx="471">
                  <c:v>2381</c:v>
                </c:pt>
                <c:pt idx="472">
                  <c:v>2374</c:v>
                </c:pt>
                <c:pt idx="473">
                  <c:v>2533.5500489999999</c:v>
                </c:pt>
                <c:pt idx="474">
                  <c:v>2600</c:v>
                </c:pt>
                <c:pt idx="475">
                  <c:v>2555.3000489999999</c:v>
                </c:pt>
                <c:pt idx="476">
                  <c:v>2579</c:v>
                </c:pt>
                <c:pt idx="477">
                  <c:v>2566</c:v>
                </c:pt>
                <c:pt idx="478">
                  <c:v>2568</c:v>
                </c:pt>
                <c:pt idx="479">
                  <c:v>2487.9499510000001</c:v>
                </c:pt>
                <c:pt idx="480">
                  <c:v>2473</c:v>
                </c:pt>
                <c:pt idx="481">
                  <c:v>2479.8999020000001</c:v>
                </c:pt>
                <c:pt idx="482">
                  <c:v>2495</c:v>
                </c:pt>
                <c:pt idx="483">
                  <c:v>2457</c:v>
                </c:pt>
                <c:pt idx="484">
                  <c:v>2475</c:v>
                </c:pt>
                <c:pt idx="485">
                  <c:v>2435</c:v>
                </c:pt>
                <c:pt idx="486">
                  <c:v>2439.3500979999999</c:v>
                </c:pt>
                <c:pt idx="487">
                  <c:v>2437</c:v>
                </c:pt>
                <c:pt idx="488">
                  <c:v>2449.9499510000001</c:v>
                </c:pt>
                <c:pt idx="489">
                  <c:v>2463</c:v>
                </c:pt>
                <c:pt idx="490">
                  <c:v>2652.9499510000001</c:v>
                </c:pt>
                <c:pt idx="491">
                  <c:v>2665.9499510000001</c:v>
                </c:pt>
                <c:pt idx="492">
                  <c:v>2687</c:v>
                </c:pt>
                <c:pt idx="493">
                  <c:v>2701.0500489999999</c:v>
                </c:pt>
                <c:pt idx="494">
                  <c:v>2699.9499510000001</c:v>
                </c:pt>
                <c:pt idx="495">
                  <c:v>2759.8999020000001</c:v>
                </c:pt>
                <c:pt idx="496">
                  <c:v>2753.1000979999999</c:v>
                </c:pt>
                <c:pt idx="497">
                  <c:v>2709.8999020000001</c:v>
                </c:pt>
                <c:pt idx="498">
                  <c:v>2657.1000979999999</c:v>
                </c:pt>
                <c:pt idx="499">
                  <c:v>2704.9499510000001</c:v>
                </c:pt>
                <c:pt idx="500">
                  <c:v>2684.9499510000001</c:v>
                </c:pt>
                <c:pt idx="501">
                  <c:v>2655</c:v>
                </c:pt>
                <c:pt idx="502">
                  <c:v>2670</c:v>
                </c:pt>
                <c:pt idx="503">
                  <c:v>2685.5500489999999</c:v>
                </c:pt>
                <c:pt idx="504">
                  <c:v>2682.75</c:v>
                </c:pt>
                <c:pt idx="505">
                  <c:v>2669.0500489999999</c:v>
                </c:pt>
                <c:pt idx="506">
                  <c:v>2650</c:v>
                </c:pt>
                <c:pt idx="507">
                  <c:v>2604</c:v>
                </c:pt>
                <c:pt idx="508">
                  <c:v>2580.1999510000001</c:v>
                </c:pt>
                <c:pt idx="509">
                  <c:v>2579.5</c:v>
                </c:pt>
                <c:pt idx="510">
                  <c:v>2561</c:v>
                </c:pt>
                <c:pt idx="511">
                  <c:v>2570</c:v>
                </c:pt>
                <c:pt idx="512">
                  <c:v>2575.0500489999999</c:v>
                </c:pt>
                <c:pt idx="513">
                  <c:v>2570</c:v>
                </c:pt>
                <c:pt idx="514">
                  <c:v>2538</c:v>
                </c:pt>
                <c:pt idx="515">
                  <c:v>2557.9499510000001</c:v>
                </c:pt>
                <c:pt idx="516">
                  <c:v>2551.3000489999999</c:v>
                </c:pt>
                <c:pt idx="517">
                  <c:v>2540</c:v>
                </c:pt>
                <c:pt idx="518">
                  <c:v>2569.1999510000001</c:v>
                </c:pt>
                <c:pt idx="519">
                  <c:v>2565.8500979999999</c:v>
                </c:pt>
                <c:pt idx="520">
                  <c:v>2549.0500489999999</c:v>
                </c:pt>
                <c:pt idx="521">
                  <c:v>2535</c:v>
                </c:pt>
                <c:pt idx="522">
                  <c:v>2501.8000489999999</c:v>
                </c:pt>
                <c:pt idx="523">
                  <c:v>2534</c:v>
                </c:pt>
                <c:pt idx="524">
                  <c:v>2552.6000979999999</c:v>
                </c:pt>
                <c:pt idx="525">
                  <c:v>2532.1000979999999</c:v>
                </c:pt>
                <c:pt idx="526">
                  <c:v>2554.75</c:v>
                </c:pt>
                <c:pt idx="527">
                  <c:v>2573.6000979999999</c:v>
                </c:pt>
                <c:pt idx="528">
                  <c:v>2575</c:v>
                </c:pt>
                <c:pt idx="529">
                  <c:v>2585</c:v>
                </c:pt>
                <c:pt idx="530">
                  <c:v>2567</c:v>
                </c:pt>
                <c:pt idx="531">
                  <c:v>2565</c:v>
                </c:pt>
                <c:pt idx="532">
                  <c:v>2558.8999020000001</c:v>
                </c:pt>
                <c:pt idx="533">
                  <c:v>2526.1499020000001</c:v>
                </c:pt>
                <c:pt idx="534">
                  <c:v>2532.0500489999999</c:v>
                </c:pt>
                <c:pt idx="535">
                  <c:v>2505.0500489999999</c:v>
                </c:pt>
                <c:pt idx="536">
                  <c:v>2514</c:v>
                </c:pt>
                <c:pt idx="537">
                  <c:v>2510</c:v>
                </c:pt>
                <c:pt idx="538">
                  <c:v>2513.4499510000001</c:v>
                </c:pt>
                <c:pt idx="539">
                  <c:v>2510</c:v>
                </c:pt>
                <c:pt idx="540">
                  <c:v>2504</c:v>
                </c:pt>
                <c:pt idx="541">
                  <c:v>2513.8000489999999</c:v>
                </c:pt>
                <c:pt idx="542">
                  <c:v>2549</c:v>
                </c:pt>
                <c:pt idx="543">
                  <c:v>2494</c:v>
                </c:pt>
                <c:pt idx="544">
                  <c:v>2511</c:v>
                </c:pt>
                <c:pt idx="545">
                  <c:v>2474.8000489999999</c:v>
                </c:pt>
                <c:pt idx="546">
                  <c:v>2471.3500979999999</c:v>
                </c:pt>
                <c:pt idx="547">
                  <c:v>2449.6499020000001</c:v>
                </c:pt>
                <c:pt idx="548">
                  <c:v>2466</c:v>
                </c:pt>
                <c:pt idx="549">
                  <c:v>2468</c:v>
                </c:pt>
                <c:pt idx="550">
                  <c:v>2482.4499510000001</c:v>
                </c:pt>
                <c:pt idx="551">
                  <c:v>2474</c:v>
                </c:pt>
                <c:pt idx="552">
                  <c:v>2476</c:v>
                </c:pt>
                <c:pt idx="553">
                  <c:v>2500</c:v>
                </c:pt>
                <c:pt idx="554">
                  <c:v>2465.5500489999999</c:v>
                </c:pt>
                <c:pt idx="555">
                  <c:v>2490</c:v>
                </c:pt>
                <c:pt idx="556">
                  <c:v>2467.0500489999999</c:v>
                </c:pt>
                <c:pt idx="557">
                  <c:v>2518</c:v>
                </c:pt>
                <c:pt idx="558">
                  <c:v>2519.9499510000001</c:v>
                </c:pt>
                <c:pt idx="559">
                  <c:v>2485</c:v>
                </c:pt>
                <c:pt idx="560">
                  <c:v>2512.1999510000001</c:v>
                </c:pt>
                <c:pt idx="561">
                  <c:v>2518.3500979999999</c:v>
                </c:pt>
                <c:pt idx="562">
                  <c:v>2555</c:v>
                </c:pt>
                <c:pt idx="563">
                  <c:v>2553.0500489999999</c:v>
                </c:pt>
                <c:pt idx="564">
                  <c:v>2560</c:v>
                </c:pt>
                <c:pt idx="565">
                  <c:v>2558.3000489999999</c:v>
                </c:pt>
                <c:pt idx="566">
                  <c:v>2570.0500489999999</c:v>
                </c:pt>
                <c:pt idx="567">
                  <c:v>2525</c:v>
                </c:pt>
                <c:pt idx="568">
                  <c:v>2520</c:v>
                </c:pt>
                <c:pt idx="569">
                  <c:v>2494</c:v>
                </c:pt>
                <c:pt idx="570">
                  <c:v>2475.0500489999999</c:v>
                </c:pt>
                <c:pt idx="571">
                  <c:v>2461</c:v>
                </c:pt>
                <c:pt idx="572">
                  <c:v>2467.3000489999999</c:v>
                </c:pt>
                <c:pt idx="573">
                  <c:v>2471</c:v>
                </c:pt>
                <c:pt idx="574">
                  <c:v>2470.1999510000001</c:v>
                </c:pt>
                <c:pt idx="575">
                  <c:v>2485</c:v>
                </c:pt>
                <c:pt idx="576">
                  <c:v>2475</c:v>
                </c:pt>
                <c:pt idx="577">
                  <c:v>2497</c:v>
                </c:pt>
                <c:pt idx="578">
                  <c:v>2515</c:v>
                </c:pt>
                <c:pt idx="579">
                  <c:v>2496</c:v>
                </c:pt>
                <c:pt idx="580">
                  <c:v>2498</c:v>
                </c:pt>
                <c:pt idx="581">
                  <c:v>2520.0500489999999</c:v>
                </c:pt>
                <c:pt idx="582">
                  <c:v>2477</c:v>
                </c:pt>
                <c:pt idx="583">
                  <c:v>2477.1999510000001</c:v>
                </c:pt>
                <c:pt idx="584">
                  <c:v>2501.8999020000001</c:v>
                </c:pt>
                <c:pt idx="585">
                  <c:v>2480.1999510000001</c:v>
                </c:pt>
                <c:pt idx="586">
                  <c:v>2465</c:v>
                </c:pt>
                <c:pt idx="587">
                  <c:v>2534.4499510000001</c:v>
                </c:pt>
                <c:pt idx="588">
                  <c:v>2505</c:v>
                </c:pt>
                <c:pt idx="589">
                  <c:v>2507.75</c:v>
                </c:pt>
                <c:pt idx="590">
                  <c:v>2506.1999510000001</c:v>
                </c:pt>
                <c:pt idx="591">
                  <c:v>2515.1000979999999</c:v>
                </c:pt>
                <c:pt idx="592">
                  <c:v>2531.75</c:v>
                </c:pt>
                <c:pt idx="593">
                  <c:v>2512</c:v>
                </c:pt>
                <c:pt idx="594">
                  <c:v>2516.1499020000001</c:v>
                </c:pt>
                <c:pt idx="595">
                  <c:v>2547.5</c:v>
                </c:pt>
                <c:pt idx="596">
                  <c:v>2577</c:v>
                </c:pt>
                <c:pt idx="597">
                  <c:v>2637</c:v>
                </c:pt>
                <c:pt idx="598">
                  <c:v>2570</c:v>
                </c:pt>
                <c:pt idx="599">
                  <c:v>2551.1000979999999</c:v>
                </c:pt>
                <c:pt idx="600">
                  <c:v>2519</c:v>
                </c:pt>
                <c:pt idx="601">
                  <c:v>2522.3000489999999</c:v>
                </c:pt>
                <c:pt idx="602">
                  <c:v>2500</c:v>
                </c:pt>
                <c:pt idx="603">
                  <c:v>2507.8500979999999</c:v>
                </c:pt>
                <c:pt idx="604">
                  <c:v>2521.3500979999999</c:v>
                </c:pt>
                <c:pt idx="605">
                  <c:v>2520</c:v>
                </c:pt>
                <c:pt idx="606">
                  <c:v>2520.1499020000001</c:v>
                </c:pt>
                <c:pt idx="607">
                  <c:v>2535.0500489999999</c:v>
                </c:pt>
                <c:pt idx="608">
                  <c:v>2572.9499510000001</c:v>
                </c:pt>
                <c:pt idx="609">
                  <c:v>2542.25</c:v>
                </c:pt>
                <c:pt idx="610">
                  <c:v>2559.1999510000001</c:v>
                </c:pt>
                <c:pt idx="611">
                  <c:v>2575.6000979999999</c:v>
                </c:pt>
                <c:pt idx="612">
                  <c:v>2586</c:v>
                </c:pt>
                <c:pt idx="613">
                  <c:v>2613.8500979999999</c:v>
                </c:pt>
                <c:pt idx="614">
                  <c:v>2633.8000489999999</c:v>
                </c:pt>
                <c:pt idx="615">
                  <c:v>2663.8500979999999</c:v>
                </c:pt>
                <c:pt idx="616">
                  <c:v>2648</c:v>
                </c:pt>
                <c:pt idx="617">
                  <c:v>2599</c:v>
                </c:pt>
                <c:pt idx="618">
                  <c:v>2606.5500489999999</c:v>
                </c:pt>
                <c:pt idx="619">
                  <c:v>2595</c:v>
                </c:pt>
                <c:pt idx="620">
                  <c:v>2624.9499510000001</c:v>
                </c:pt>
                <c:pt idx="621">
                  <c:v>2582.5500489999999</c:v>
                </c:pt>
                <c:pt idx="622">
                  <c:v>2580</c:v>
                </c:pt>
                <c:pt idx="623">
                  <c:v>2580</c:v>
                </c:pt>
                <c:pt idx="624">
                  <c:v>2533.5</c:v>
                </c:pt>
                <c:pt idx="625">
                  <c:v>2546</c:v>
                </c:pt>
                <c:pt idx="626">
                  <c:v>2573.1999510000001</c:v>
                </c:pt>
                <c:pt idx="627">
                  <c:v>2549</c:v>
                </c:pt>
                <c:pt idx="628">
                  <c:v>2570</c:v>
                </c:pt>
                <c:pt idx="629">
                  <c:v>2565</c:v>
                </c:pt>
                <c:pt idx="630">
                  <c:v>2451</c:v>
                </c:pt>
                <c:pt idx="631">
                  <c:v>2388</c:v>
                </c:pt>
                <c:pt idx="632">
                  <c:v>2454.8000489999999</c:v>
                </c:pt>
                <c:pt idx="633">
                  <c:v>2410</c:v>
                </c:pt>
                <c:pt idx="634">
                  <c:v>2454</c:v>
                </c:pt>
                <c:pt idx="635">
                  <c:v>2450</c:v>
                </c:pt>
                <c:pt idx="636">
                  <c:v>2475.1000979999999</c:v>
                </c:pt>
                <c:pt idx="637">
                  <c:v>2477</c:v>
                </c:pt>
                <c:pt idx="638">
                  <c:v>2464</c:v>
                </c:pt>
                <c:pt idx="639">
                  <c:v>2424.9499510000001</c:v>
                </c:pt>
                <c:pt idx="640">
                  <c:v>2439.8999020000001</c:v>
                </c:pt>
                <c:pt idx="641">
                  <c:v>2441.8000489999999</c:v>
                </c:pt>
                <c:pt idx="642">
                  <c:v>2417.0500489999999</c:v>
                </c:pt>
                <c:pt idx="643">
                  <c:v>2424.1000979999999</c:v>
                </c:pt>
                <c:pt idx="644">
                  <c:v>2390</c:v>
                </c:pt>
                <c:pt idx="645">
                  <c:v>2385</c:v>
                </c:pt>
                <c:pt idx="646">
                  <c:v>2368.3500979999999</c:v>
                </c:pt>
                <c:pt idx="647">
                  <c:v>2369.9499510000001</c:v>
                </c:pt>
                <c:pt idx="648">
                  <c:v>2389.5</c:v>
                </c:pt>
                <c:pt idx="649">
                  <c:v>2370.1000979999999</c:v>
                </c:pt>
                <c:pt idx="650">
                  <c:v>2404.1000979999999</c:v>
                </c:pt>
                <c:pt idx="651">
                  <c:v>2420.3000489999999</c:v>
                </c:pt>
                <c:pt idx="652">
                  <c:v>2388.5500489999999</c:v>
                </c:pt>
                <c:pt idx="653">
                  <c:v>2391.1000979999999</c:v>
                </c:pt>
                <c:pt idx="654">
                  <c:v>2404.0500489999999</c:v>
                </c:pt>
                <c:pt idx="655">
                  <c:v>2411.1000979999999</c:v>
                </c:pt>
                <c:pt idx="656">
                  <c:v>2425</c:v>
                </c:pt>
                <c:pt idx="657">
                  <c:v>2416.9499510000001</c:v>
                </c:pt>
                <c:pt idx="658">
                  <c:v>2416.1999510000001</c:v>
                </c:pt>
                <c:pt idx="659">
                  <c:v>2405</c:v>
                </c:pt>
                <c:pt idx="660">
                  <c:v>2404</c:v>
                </c:pt>
                <c:pt idx="661">
                  <c:v>2404.9499510000001</c:v>
                </c:pt>
                <c:pt idx="662">
                  <c:v>2409</c:v>
                </c:pt>
                <c:pt idx="663">
                  <c:v>2380</c:v>
                </c:pt>
                <c:pt idx="664">
                  <c:v>2375</c:v>
                </c:pt>
                <c:pt idx="665">
                  <c:v>2304.8500979999999</c:v>
                </c:pt>
                <c:pt idx="666">
                  <c:v>2330.0500489999999</c:v>
                </c:pt>
                <c:pt idx="667">
                  <c:v>2320.8000489999999</c:v>
                </c:pt>
                <c:pt idx="668">
                  <c:v>2283.25</c:v>
                </c:pt>
                <c:pt idx="669">
                  <c:v>2250</c:v>
                </c:pt>
                <c:pt idx="670">
                  <c:v>2234</c:v>
                </c:pt>
                <c:pt idx="671">
                  <c:v>2239.0500489999999</c:v>
                </c:pt>
                <c:pt idx="672">
                  <c:v>2232.1000979999999</c:v>
                </c:pt>
                <c:pt idx="673">
                  <c:v>2250</c:v>
                </c:pt>
                <c:pt idx="674">
                  <c:v>2245</c:v>
                </c:pt>
                <c:pt idx="675">
                  <c:v>2270</c:v>
                </c:pt>
                <c:pt idx="676">
                  <c:v>2298</c:v>
                </c:pt>
                <c:pt idx="677">
                  <c:v>2281.8500979999999</c:v>
                </c:pt>
                <c:pt idx="678">
                  <c:v>2270</c:v>
                </c:pt>
                <c:pt idx="679">
                  <c:v>2264.9499510000001</c:v>
                </c:pt>
                <c:pt idx="680">
                  <c:v>2277</c:v>
                </c:pt>
                <c:pt idx="681">
                  <c:v>2271</c:v>
                </c:pt>
                <c:pt idx="682">
                  <c:v>2276.8999020000001</c:v>
                </c:pt>
                <c:pt idx="683">
                  <c:v>2260.8999020000001</c:v>
                </c:pt>
                <c:pt idx="684">
                  <c:v>2227.6999510000001</c:v>
                </c:pt>
                <c:pt idx="685">
                  <c:v>2183</c:v>
                </c:pt>
                <c:pt idx="686">
                  <c:v>2215.0500489999999</c:v>
                </c:pt>
                <c:pt idx="687">
                  <c:v>2220</c:v>
                </c:pt>
                <c:pt idx="688">
                  <c:v>2250</c:v>
                </c:pt>
                <c:pt idx="689">
                  <c:v>2253</c:v>
                </c:pt>
                <c:pt idx="690">
                  <c:v>2266.0500489999999</c:v>
                </c:pt>
                <c:pt idx="691">
                  <c:v>2238.0500489999999</c:v>
                </c:pt>
                <c:pt idx="692">
                  <c:v>2245</c:v>
                </c:pt>
                <c:pt idx="693">
                  <c:v>2234</c:v>
                </c:pt>
                <c:pt idx="694">
                  <c:v>2232.0500489999999</c:v>
                </c:pt>
                <c:pt idx="695">
                  <c:v>2205.0500489999999</c:v>
                </c:pt>
                <c:pt idx="696">
                  <c:v>2232</c:v>
                </c:pt>
                <c:pt idx="697">
                  <c:v>2225</c:v>
                </c:pt>
                <c:pt idx="698">
                  <c:v>2266</c:v>
                </c:pt>
                <c:pt idx="699">
                  <c:v>2366.3999020000001</c:v>
                </c:pt>
                <c:pt idx="700">
                  <c:v>2340.6000979999999</c:v>
                </c:pt>
                <c:pt idx="701">
                  <c:v>2321</c:v>
                </c:pt>
                <c:pt idx="702">
                  <c:v>2374</c:v>
                </c:pt>
                <c:pt idx="703">
                  <c:v>2360.6000979999999</c:v>
                </c:pt>
                <c:pt idx="704">
                  <c:v>2349.5500489999999</c:v>
                </c:pt>
                <c:pt idx="705">
                  <c:v>2337</c:v>
                </c:pt>
                <c:pt idx="706">
                  <c:v>2351.8999020000001</c:v>
                </c:pt>
                <c:pt idx="707">
                  <c:v>2307</c:v>
                </c:pt>
                <c:pt idx="708">
                  <c:v>2311</c:v>
                </c:pt>
                <c:pt idx="709">
                  <c:v>2366.8999020000001</c:v>
                </c:pt>
                <c:pt idx="710">
                  <c:v>2378.5</c:v>
                </c:pt>
                <c:pt idx="711">
                  <c:v>2369.0500489999999</c:v>
                </c:pt>
                <c:pt idx="712">
                  <c:v>2390</c:v>
                </c:pt>
                <c:pt idx="713">
                  <c:v>2381.1999510000001</c:v>
                </c:pt>
                <c:pt idx="714">
                  <c:v>2368</c:v>
                </c:pt>
                <c:pt idx="715">
                  <c:v>2353</c:v>
                </c:pt>
                <c:pt idx="716">
                  <c:v>2381</c:v>
                </c:pt>
                <c:pt idx="717">
                  <c:v>2374</c:v>
                </c:pt>
                <c:pt idx="718">
                  <c:v>2533.5500489999999</c:v>
                </c:pt>
                <c:pt idx="719">
                  <c:v>2600</c:v>
                </c:pt>
                <c:pt idx="720">
                  <c:v>2555.3000489999999</c:v>
                </c:pt>
                <c:pt idx="721">
                  <c:v>2579</c:v>
                </c:pt>
                <c:pt idx="722">
                  <c:v>2566</c:v>
                </c:pt>
                <c:pt idx="723">
                  <c:v>2568</c:v>
                </c:pt>
                <c:pt idx="724">
                  <c:v>2487.9499510000001</c:v>
                </c:pt>
                <c:pt idx="725">
                  <c:v>2473</c:v>
                </c:pt>
                <c:pt idx="726">
                  <c:v>2479.8999020000001</c:v>
                </c:pt>
                <c:pt idx="727">
                  <c:v>2495</c:v>
                </c:pt>
                <c:pt idx="728">
                  <c:v>2457</c:v>
                </c:pt>
                <c:pt idx="729">
                  <c:v>2475</c:v>
                </c:pt>
                <c:pt idx="730">
                  <c:v>2435</c:v>
                </c:pt>
                <c:pt idx="731">
                  <c:v>2439.3500979999999</c:v>
                </c:pt>
                <c:pt idx="732">
                  <c:v>2437</c:v>
                </c:pt>
                <c:pt idx="733">
                  <c:v>2449.9499510000001</c:v>
                </c:pt>
                <c:pt idx="734">
                  <c:v>2463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B0-4EEA-B1F0-6E358F791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2090959"/>
        <c:axId val="1252081359"/>
      </c:lineChart>
      <c:dateAx>
        <c:axId val="12520909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081359"/>
        <c:crosses val="autoZero"/>
        <c:auto val="1"/>
        <c:lblOffset val="100"/>
        <c:baseTimeUnit val="days"/>
      </c:dateAx>
      <c:valAx>
        <c:axId val="125208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09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80964</xdr:colOff>
      <xdr:row>2</xdr:row>
      <xdr:rowOff>85724</xdr:rowOff>
    </xdr:from>
    <xdr:to>
      <xdr:col>23</xdr:col>
      <xdr:colOff>376237</xdr:colOff>
      <xdr:row>16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44C473-D2BF-480C-920A-79F426E5D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4761</xdr:colOff>
      <xdr:row>4</xdr:row>
      <xdr:rowOff>14289</xdr:rowOff>
    </xdr:from>
    <xdr:to>
      <xdr:col>30</xdr:col>
      <xdr:colOff>33336</xdr:colOff>
      <xdr:row>18</xdr:row>
      <xdr:rowOff>128589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4F1BA6-C19F-4150-9F40-77C70FCFD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  <queryTableField id="8" name="Compan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1000000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  <queryTableField id="8" name="Compan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ock_Data" displayName="Stock_Data" ref="A1:H736" tableType="queryTable" totalsRowShown="0">
  <tableColumns count="8">
    <tableColumn id="1" xr3:uid="{00000000-0010-0000-0000-000001000000}" uniqueName="1" name="Date" queryTableFieldId="1" dataDxfId="1"/>
    <tableColumn id="2" xr3:uid="{00000000-0010-0000-0000-000002000000}" uniqueName="2" name="Open" queryTableFieldId="2"/>
    <tableColumn id="3" xr3:uid="{00000000-0010-0000-0000-000003000000}" uniqueName="3" name="High" queryTableFieldId="3"/>
    <tableColumn id="4" xr3:uid="{00000000-0010-0000-0000-000004000000}" uniqueName="4" name="Low" queryTableFieldId="4"/>
    <tableColumn id="5" xr3:uid="{00000000-0010-0000-0000-000005000000}" uniqueName="5" name="Close" queryTableFieldId="5"/>
    <tableColumn id="6" xr3:uid="{00000000-0010-0000-0000-000006000000}" uniqueName="6" name="Adj Close" queryTableFieldId="6"/>
    <tableColumn id="7" xr3:uid="{00000000-0010-0000-0000-000007000000}" uniqueName="7" name="Volume" queryTableFieldId="7"/>
    <tableColumn id="8" xr3:uid="{00000000-0010-0000-0000-000008000000}" uniqueName="8" name="Company" queryTableField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ock_Data3" displayName="Stock_Data3" ref="A1:H736" tableType="queryTable" totalsRowShown="0">
  <autoFilter ref="A1:H736" xr:uid="{00000000-0009-0000-0100-000002000000}"/>
  <sortState xmlns:xlrd2="http://schemas.microsoft.com/office/spreadsheetml/2017/richdata2" ref="A2:H246">
    <sortCondition descending="1" ref="C1:C736"/>
  </sortState>
  <tableColumns count="8">
    <tableColumn id="1" xr3:uid="{00000000-0010-0000-0100-000001000000}" uniqueName="1" name="Date" queryTableFieldId="1" dataDxfId="0"/>
    <tableColumn id="2" xr3:uid="{00000000-0010-0000-0100-000002000000}" uniqueName="2" name="Open" queryTableFieldId="2"/>
    <tableColumn id="3" xr3:uid="{00000000-0010-0000-0100-000003000000}" uniqueName="3" name="High" queryTableFieldId="3"/>
    <tableColumn id="4" xr3:uid="{00000000-0010-0000-0100-000004000000}" uniqueName="4" name="Low" queryTableFieldId="4"/>
    <tableColumn id="5" xr3:uid="{00000000-0010-0000-0100-000005000000}" uniqueName="5" name="Close" queryTableFieldId="5"/>
    <tableColumn id="6" xr3:uid="{00000000-0010-0000-0100-000006000000}" uniqueName="6" name="Adj Close" queryTableFieldId="6"/>
    <tableColumn id="7" xr3:uid="{00000000-0010-0000-0100-000007000000}" uniqueName="7" name="Volume" queryTableFieldId="7"/>
    <tableColumn id="8" xr3:uid="{00000000-0010-0000-0100-000008000000}" uniqueName="8" name="Company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6"/>
  <sheetViews>
    <sheetView workbookViewId="0">
      <pane ySplit="1" topLeftCell="A714" activePane="bottomLeft" state="frozen"/>
      <selection pane="bottomLeft" sqref="A1:H736"/>
    </sheetView>
  </sheetViews>
  <sheetFormatPr defaultRowHeight="14.25" x14ac:dyDescent="0.45"/>
  <cols>
    <col min="1" max="1" width="9.9296875" bestFit="1" customWidth="1"/>
    <col min="2" max="6" width="11.73046875" bestFit="1" customWidth="1"/>
    <col min="7" max="7" width="8.86328125" bestFit="1" customWidth="1"/>
    <col min="8" max="8" width="11.39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45105</v>
      </c>
      <c r="B2">
        <v>3331</v>
      </c>
      <c r="C2">
        <v>3355.25</v>
      </c>
      <c r="D2">
        <v>3323.5</v>
      </c>
      <c r="E2">
        <v>3348.25</v>
      </c>
      <c r="F2">
        <v>3310.3854980000001</v>
      </c>
      <c r="G2">
        <v>713110</v>
      </c>
      <c r="H2" t="s">
        <v>8</v>
      </c>
    </row>
    <row r="3" spans="1:8" x14ac:dyDescent="0.45">
      <c r="A3" s="1">
        <v>45107</v>
      </c>
      <c r="B3">
        <v>3353</v>
      </c>
      <c r="C3">
        <v>3449.6000979999999</v>
      </c>
      <c r="D3">
        <v>3343.75</v>
      </c>
      <c r="E3">
        <v>3362.0500489999999</v>
      </c>
      <c r="F3">
        <v>3324.0295409999999</v>
      </c>
      <c r="G3">
        <v>1436363</v>
      </c>
      <c r="H3" t="s">
        <v>8</v>
      </c>
    </row>
    <row r="4" spans="1:8" x14ac:dyDescent="0.45">
      <c r="A4" s="1">
        <v>45110</v>
      </c>
      <c r="B4">
        <v>3365</v>
      </c>
      <c r="C4">
        <v>3379.9499510000001</v>
      </c>
      <c r="D4">
        <v>3337.1999510000001</v>
      </c>
      <c r="E4">
        <v>3358.6999510000001</v>
      </c>
      <c r="F4">
        <v>3320.717529</v>
      </c>
      <c r="G4">
        <v>474224</v>
      </c>
      <c r="H4" t="s">
        <v>8</v>
      </c>
    </row>
    <row r="5" spans="1:8" x14ac:dyDescent="0.45">
      <c r="A5" s="1">
        <v>45111</v>
      </c>
      <c r="B5">
        <v>3358.6999510000001</v>
      </c>
      <c r="C5">
        <v>3387</v>
      </c>
      <c r="D5">
        <v>3331</v>
      </c>
      <c r="E5">
        <v>3347.6999510000001</v>
      </c>
      <c r="F5">
        <v>3309.841797</v>
      </c>
      <c r="G5">
        <v>473663</v>
      </c>
      <c r="H5" t="s">
        <v>8</v>
      </c>
    </row>
    <row r="6" spans="1:8" x14ac:dyDescent="0.45">
      <c r="A6" s="1">
        <v>45112</v>
      </c>
      <c r="B6">
        <v>3351.3500979999999</v>
      </c>
      <c r="C6">
        <v>3400</v>
      </c>
      <c r="D6">
        <v>3340.75</v>
      </c>
      <c r="E6">
        <v>3374.3999020000001</v>
      </c>
      <c r="F6">
        <v>3336.2397460000002</v>
      </c>
      <c r="G6">
        <v>632406</v>
      </c>
      <c r="H6" t="s">
        <v>8</v>
      </c>
    </row>
    <row r="7" spans="1:8" x14ac:dyDescent="0.45">
      <c r="A7" s="1">
        <v>45113</v>
      </c>
      <c r="B7">
        <v>3410</v>
      </c>
      <c r="C7">
        <v>3410</v>
      </c>
      <c r="D7">
        <v>3367.8000489999999</v>
      </c>
      <c r="E7">
        <v>3399.3999020000001</v>
      </c>
      <c r="F7">
        <v>3360.9570309999999</v>
      </c>
      <c r="G7">
        <v>693995</v>
      </c>
      <c r="H7" t="s">
        <v>8</v>
      </c>
    </row>
    <row r="8" spans="1:8" x14ac:dyDescent="0.45">
      <c r="A8" s="1">
        <v>45114</v>
      </c>
      <c r="B8">
        <v>3385</v>
      </c>
      <c r="C8">
        <v>3414</v>
      </c>
      <c r="D8">
        <v>3337.1499020000001</v>
      </c>
      <c r="E8">
        <v>3343.6999510000001</v>
      </c>
      <c r="F8">
        <v>3305.8869629999999</v>
      </c>
      <c r="G8">
        <v>620761</v>
      </c>
      <c r="H8" t="s">
        <v>8</v>
      </c>
    </row>
    <row r="9" spans="1:8" x14ac:dyDescent="0.45">
      <c r="A9" s="1">
        <v>45117</v>
      </c>
      <c r="B9">
        <v>3345</v>
      </c>
      <c r="C9">
        <v>3372.0500489999999</v>
      </c>
      <c r="D9">
        <v>3293.9499510000001</v>
      </c>
      <c r="E9">
        <v>3343.1499020000001</v>
      </c>
      <c r="F9">
        <v>3305.3432619999999</v>
      </c>
      <c r="G9">
        <v>548838</v>
      </c>
      <c r="H9" t="s">
        <v>8</v>
      </c>
    </row>
    <row r="10" spans="1:8" x14ac:dyDescent="0.45">
      <c r="A10" s="1">
        <v>45118</v>
      </c>
      <c r="B10">
        <v>3349.9499510000001</v>
      </c>
      <c r="C10">
        <v>3399.9499510000001</v>
      </c>
      <c r="D10">
        <v>3345</v>
      </c>
      <c r="E10">
        <v>3392.5500489999999</v>
      </c>
      <c r="F10">
        <v>3354.1845699999999</v>
      </c>
      <c r="G10">
        <v>772158</v>
      </c>
      <c r="H10" t="s">
        <v>8</v>
      </c>
    </row>
    <row r="11" spans="1:8" x14ac:dyDescent="0.45">
      <c r="A11" s="1">
        <v>45119</v>
      </c>
      <c r="B11">
        <v>3408</v>
      </c>
      <c r="C11">
        <v>3414.3999020000001</v>
      </c>
      <c r="D11">
        <v>3362.25</v>
      </c>
      <c r="E11">
        <v>3406.75</v>
      </c>
      <c r="F11">
        <v>3368.2241210000002</v>
      </c>
      <c r="G11">
        <v>1025127</v>
      </c>
      <c r="H11" t="s">
        <v>8</v>
      </c>
    </row>
    <row r="12" spans="1:8" x14ac:dyDescent="0.45">
      <c r="A12" s="1">
        <v>45120</v>
      </c>
      <c r="B12">
        <v>3425</v>
      </c>
      <c r="C12">
        <v>3425</v>
      </c>
      <c r="D12">
        <v>3384.3500979999999</v>
      </c>
      <c r="E12">
        <v>3398.5500489999999</v>
      </c>
      <c r="F12">
        <v>3360.1166990000002</v>
      </c>
      <c r="G12">
        <v>750126</v>
      </c>
      <c r="H12" t="s">
        <v>8</v>
      </c>
    </row>
    <row r="13" spans="1:8" x14ac:dyDescent="0.45">
      <c r="A13" s="1">
        <v>45121</v>
      </c>
      <c r="B13">
        <v>3398.5500489999999</v>
      </c>
      <c r="C13">
        <v>3439</v>
      </c>
      <c r="D13">
        <v>3387</v>
      </c>
      <c r="E13">
        <v>3429.75</v>
      </c>
      <c r="F13">
        <v>3390.9638669999999</v>
      </c>
      <c r="G13">
        <v>832843</v>
      </c>
      <c r="H13" t="s">
        <v>8</v>
      </c>
    </row>
    <row r="14" spans="1:8" x14ac:dyDescent="0.45">
      <c r="A14" s="1">
        <v>45124</v>
      </c>
      <c r="B14">
        <v>3429.75</v>
      </c>
      <c r="C14">
        <v>3473</v>
      </c>
      <c r="D14">
        <v>3425</v>
      </c>
      <c r="E14">
        <v>3460.3999020000001</v>
      </c>
      <c r="F14">
        <v>3421.2673340000001</v>
      </c>
      <c r="G14">
        <v>817694</v>
      </c>
      <c r="H14" t="s">
        <v>8</v>
      </c>
    </row>
    <row r="15" spans="1:8" x14ac:dyDescent="0.45">
      <c r="A15" s="1">
        <v>45125</v>
      </c>
      <c r="B15">
        <v>3460</v>
      </c>
      <c r="C15">
        <v>3523</v>
      </c>
      <c r="D15">
        <v>3455.6000979999999</v>
      </c>
      <c r="E15">
        <v>3513.4499510000001</v>
      </c>
      <c r="F15">
        <v>3473.7172850000002</v>
      </c>
      <c r="G15">
        <v>962485</v>
      </c>
      <c r="H15" t="s">
        <v>8</v>
      </c>
    </row>
    <row r="16" spans="1:8" x14ac:dyDescent="0.45">
      <c r="A16" s="1">
        <v>45126</v>
      </c>
      <c r="B16">
        <v>3520</v>
      </c>
      <c r="C16">
        <v>3530</v>
      </c>
      <c r="D16">
        <v>3482.5</v>
      </c>
      <c r="E16">
        <v>3514.6499020000001</v>
      </c>
      <c r="F16">
        <v>3474.9035640000002</v>
      </c>
      <c r="G16">
        <v>620289</v>
      </c>
      <c r="H16" t="s">
        <v>8</v>
      </c>
    </row>
    <row r="17" spans="1:8" x14ac:dyDescent="0.45">
      <c r="A17" s="1">
        <v>45127</v>
      </c>
      <c r="B17">
        <v>3510.0500489999999</v>
      </c>
      <c r="C17">
        <v>3535</v>
      </c>
      <c r="D17">
        <v>3494.9499510000001</v>
      </c>
      <c r="E17">
        <v>3526</v>
      </c>
      <c r="F17">
        <v>3486.1252439999998</v>
      </c>
      <c r="G17">
        <v>589848</v>
      </c>
      <c r="H17" t="s">
        <v>8</v>
      </c>
    </row>
    <row r="18" spans="1:8" x14ac:dyDescent="0.45">
      <c r="A18" s="1">
        <v>45128</v>
      </c>
      <c r="B18">
        <v>3535.9499510000001</v>
      </c>
      <c r="C18">
        <v>3537.9499510000001</v>
      </c>
      <c r="D18">
        <v>3505</v>
      </c>
      <c r="E18">
        <v>3517.6999510000001</v>
      </c>
      <c r="F18">
        <v>3477.9194339999999</v>
      </c>
      <c r="G18">
        <v>857975</v>
      </c>
      <c r="H18" t="s">
        <v>8</v>
      </c>
    </row>
    <row r="19" spans="1:8" x14ac:dyDescent="0.45">
      <c r="A19" s="1">
        <v>45131</v>
      </c>
      <c r="B19">
        <v>3506</v>
      </c>
      <c r="C19">
        <v>3568</v>
      </c>
      <c r="D19">
        <v>3498.5</v>
      </c>
      <c r="E19">
        <v>3543.6999510000001</v>
      </c>
      <c r="F19">
        <v>3503.6252439999998</v>
      </c>
      <c r="G19">
        <v>680246</v>
      </c>
      <c r="H19" t="s">
        <v>8</v>
      </c>
    </row>
    <row r="20" spans="1:8" x14ac:dyDescent="0.45">
      <c r="A20" s="1">
        <v>45132</v>
      </c>
      <c r="B20">
        <v>3547.8999020000001</v>
      </c>
      <c r="C20">
        <v>3547.8999020000001</v>
      </c>
      <c r="D20">
        <v>3350</v>
      </c>
      <c r="E20">
        <v>3400.3999020000001</v>
      </c>
      <c r="F20">
        <v>3361.9458009999998</v>
      </c>
      <c r="G20">
        <v>2555630</v>
      </c>
      <c r="H20" t="s">
        <v>8</v>
      </c>
    </row>
    <row r="21" spans="1:8" x14ac:dyDescent="0.45">
      <c r="A21" s="1">
        <v>45133</v>
      </c>
      <c r="B21">
        <v>3399.8500979999999</v>
      </c>
      <c r="C21">
        <v>3413</v>
      </c>
      <c r="D21">
        <v>3365</v>
      </c>
      <c r="E21">
        <v>3373</v>
      </c>
      <c r="F21">
        <v>3334.8557129999999</v>
      </c>
      <c r="G21">
        <v>959076</v>
      </c>
      <c r="H21" t="s">
        <v>8</v>
      </c>
    </row>
    <row r="22" spans="1:8" x14ac:dyDescent="0.45">
      <c r="A22" s="1">
        <v>45134</v>
      </c>
      <c r="B22">
        <v>3390</v>
      </c>
      <c r="C22">
        <v>3414</v>
      </c>
      <c r="D22">
        <v>3351</v>
      </c>
      <c r="E22">
        <v>3369.3999020000001</v>
      </c>
      <c r="F22">
        <v>3331.296143</v>
      </c>
      <c r="G22">
        <v>874078</v>
      </c>
      <c r="H22" t="s">
        <v>8</v>
      </c>
    </row>
    <row r="23" spans="1:8" x14ac:dyDescent="0.45">
      <c r="A23" s="1">
        <v>45135</v>
      </c>
      <c r="B23">
        <v>3375</v>
      </c>
      <c r="C23">
        <v>3399</v>
      </c>
      <c r="D23">
        <v>3364.5</v>
      </c>
      <c r="E23">
        <v>3390.6999510000001</v>
      </c>
      <c r="F23">
        <v>3352.3554690000001</v>
      </c>
      <c r="G23">
        <v>553750</v>
      </c>
      <c r="H23" t="s">
        <v>8</v>
      </c>
    </row>
    <row r="24" spans="1:8" x14ac:dyDescent="0.45">
      <c r="A24" s="1">
        <v>45138</v>
      </c>
      <c r="B24">
        <v>3323.1999510000001</v>
      </c>
      <c r="C24">
        <v>3388</v>
      </c>
      <c r="D24">
        <v>3323.1499020000001</v>
      </c>
      <c r="E24">
        <v>3377.3500979999999</v>
      </c>
      <c r="F24">
        <v>3339.1567380000001</v>
      </c>
      <c r="G24">
        <v>933890</v>
      </c>
      <c r="H24" t="s">
        <v>8</v>
      </c>
    </row>
    <row r="25" spans="1:8" x14ac:dyDescent="0.45">
      <c r="A25" s="1">
        <v>45139</v>
      </c>
      <c r="B25">
        <v>3372</v>
      </c>
      <c r="C25">
        <v>3385</v>
      </c>
      <c r="D25">
        <v>3338</v>
      </c>
      <c r="E25">
        <v>3342.9499510000001</v>
      </c>
      <c r="F25">
        <v>3305.1455080000001</v>
      </c>
      <c r="G25">
        <v>698667</v>
      </c>
      <c r="H25" t="s">
        <v>8</v>
      </c>
    </row>
    <row r="26" spans="1:8" x14ac:dyDescent="0.45">
      <c r="A26" s="1">
        <v>45140</v>
      </c>
      <c r="B26">
        <v>3341.1999510000001</v>
      </c>
      <c r="C26">
        <v>3371.9499510000001</v>
      </c>
      <c r="D26">
        <v>3330.6499020000001</v>
      </c>
      <c r="E26">
        <v>3362.8999020000001</v>
      </c>
      <c r="F26">
        <v>3324.8698730000001</v>
      </c>
      <c r="G26">
        <v>857218</v>
      </c>
      <c r="H26" t="s">
        <v>8</v>
      </c>
    </row>
    <row r="27" spans="1:8" x14ac:dyDescent="0.45">
      <c r="A27" s="1">
        <v>45141</v>
      </c>
      <c r="B27">
        <v>3370</v>
      </c>
      <c r="C27">
        <v>3379.9499510000001</v>
      </c>
      <c r="D27">
        <v>3317.9499510000001</v>
      </c>
      <c r="E27">
        <v>3336.3500979999999</v>
      </c>
      <c r="F27">
        <v>3298.6201169999999</v>
      </c>
      <c r="G27">
        <v>711067</v>
      </c>
      <c r="H27" t="s">
        <v>8</v>
      </c>
    </row>
    <row r="28" spans="1:8" x14ac:dyDescent="0.45">
      <c r="A28" s="1">
        <v>45142</v>
      </c>
      <c r="B28">
        <v>3338.1499020000001</v>
      </c>
      <c r="C28">
        <v>3373.3000489999999</v>
      </c>
      <c r="D28">
        <v>3323</v>
      </c>
      <c r="E28">
        <v>3339.6499020000001</v>
      </c>
      <c r="F28">
        <v>3301.8828130000002</v>
      </c>
      <c r="G28">
        <v>519248</v>
      </c>
      <c r="H28" t="s">
        <v>8</v>
      </c>
    </row>
    <row r="29" spans="1:8" x14ac:dyDescent="0.45">
      <c r="A29" s="1">
        <v>45145</v>
      </c>
      <c r="B29">
        <v>3316.0500489999999</v>
      </c>
      <c r="C29">
        <v>3350</v>
      </c>
      <c r="D29">
        <v>3316</v>
      </c>
      <c r="E29">
        <v>3343</v>
      </c>
      <c r="F29">
        <v>3305.195068</v>
      </c>
      <c r="G29">
        <v>360358</v>
      </c>
      <c r="H29" t="s">
        <v>8</v>
      </c>
    </row>
    <row r="30" spans="1:8" x14ac:dyDescent="0.45">
      <c r="A30" s="1">
        <v>45146</v>
      </c>
      <c r="B30">
        <v>3343</v>
      </c>
      <c r="C30">
        <v>3359.9499510000001</v>
      </c>
      <c r="D30">
        <v>3332.6499020000001</v>
      </c>
      <c r="E30">
        <v>3348.0500489999999</v>
      </c>
      <c r="F30">
        <v>3310.1879880000001</v>
      </c>
      <c r="G30">
        <v>500258</v>
      </c>
      <c r="H30" t="s">
        <v>8</v>
      </c>
    </row>
    <row r="31" spans="1:8" x14ac:dyDescent="0.45">
      <c r="A31" s="1">
        <v>45147</v>
      </c>
      <c r="B31">
        <v>3332.5500489999999</v>
      </c>
      <c r="C31">
        <v>3356.9499510000001</v>
      </c>
      <c r="D31">
        <v>3303</v>
      </c>
      <c r="E31">
        <v>3331</v>
      </c>
      <c r="F31">
        <v>3293.3305660000001</v>
      </c>
      <c r="G31">
        <v>643222</v>
      </c>
      <c r="H31" t="s">
        <v>8</v>
      </c>
    </row>
    <row r="32" spans="1:8" x14ac:dyDescent="0.45">
      <c r="A32" s="1">
        <v>45148</v>
      </c>
      <c r="B32">
        <v>3310</v>
      </c>
      <c r="C32">
        <v>3320</v>
      </c>
      <c r="D32">
        <v>3230</v>
      </c>
      <c r="E32">
        <v>3237.8999020000001</v>
      </c>
      <c r="F32">
        <v>3201.2834469999998</v>
      </c>
      <c r="G32">
        <v>1253219</v>
      </c>
      <c r="H32" t="s">
        <v>8</v>
      </c>
    </row>
    <row r="33" spans="1:8" x14ac:dyDescent="0.45">
      <c r="A33" s="1">
        <v>45149</v>
      </c>
      <c r="B33">
        <v>3237.8999020000001</v>
      </c>
      <c r="C33">
        <v>3248.9499510000001</v>
      </c>
      <c r="D33">
        <v>3180</v>
      </c>
      <c r="E33">
        <v>3185.3500979999999</v>
      </c>
      <c r="F33">
        <v>3149.3278810000002</v>
      </c>
      <c r="G33">
        <v>919023</v>
      </c>
      <c r="H33" t="s">
        <v>8</v>
      </c>
    </row>
    <row r="34" spans="1:8" x14ac:dyDescent="0.45">
      <c r="A34" s="1">
        <v>45152</v>
      </c>
      <c r="B34">
        <v>3185.3500979999999</v>
      </c>
      <c r="C34">
        <v>3209.8999020000001</v>
      </c>
      <c r="D34">
        <v>3152.25</v>
      </c>
      <c r="E34">
        <v>3202.6000979999999</v>
      </c>
      <c r="F34">
        <v>3166.3828130000002</v>
      </c>
      <c r="G34">
        <v>815534</v>
      </c>
      <c r="H34" t="s">
        <v>8</v>
      </c>
    </row>
    <row r="35" spans="1:8" x14ac:dyDescent="0.45">
      <c r="A35" s="1">
        <v>45154</v>
      </c>
      <c r="B35">
        <v>3194.8999020000001</v>
      </c>
      <c r="C35">
        <v>3208.8500979999999</v>
      </c>
      <c r="D35">
        <v>3176.8999020000001</v>
      </c>
      <c r="E35">
        <v>3194.0500489999999</v>
      </c>
      <c r="F35">
        <v>3157.929443</v>
      </c>
      <c r="G35">
        <v>597686</v>
      </c>
      <c r="H35" t="s">
        <v>8</v>
      </c>
    </row>
    <row r="36" spans="1:8" x14ac:dyDescent="0.45">
      <c r="A36" s="1">
        <v>45155</v>
      </c>
      <c r="B36">
        <v>3223.8999020000001</v>
      </c>
      <c r="C36">
        <v>3224</v>
      </c>
      <c r="D36">
        <v>3162</v>
      </c>
      <c r="E36">
        <v>3183.25</v>
      </c>
      <c r="F36">
        <v>3147.2514649999998</v>
      </c>
      <c r="G36">
        <v>873392</v>
      </c>
      <c r="H36" t="s">
        <v>8</v>
      </c>
    </row>
    <row r="37" spans="1:8" x14ac:dyDescent="0.45">
      <c r="A37" s="1">
        <v>45156</v>
      </c>
      <c r="B37">
        <v>3174.8999020000001</v>
      </c>
      <c r="C37">
        <v>3185.5</v>
      </c>
      <c r="D37">
        <v>3155</v>
      </c>
      <c r="E37">
        <v>3163.5500489999999</v>
      </c>
      <c r="F37">
        <v>3127.774414</v>
      </c>
      <c r="G37">
        <v>592652</v>
      </c>
      <c r="H37" t="s">
        <v>8</v>
      </c>
    </row>
    <row r="38" spans="1:8" x14ac:dyDescent="0.45">
      <c r="A38" s="1">
        <v>45159</v>
      </c>
      <c r="B38">
        <v>3159.8999020000001</v>
      </c>
      <c r="C38">
        <v>3187.5</v>
      </c>
      <c r="D38">
        <v>3152.1499020000001</v>
      </c>
      <c r="E38">
        <v>3182.3000489999999</v>
      </c>
      <c r="F38">
        <v>3146.3125</v>
      </c>
      <c r="G38">
        <v>353330</v>
      </c>
      <c r="H38" t="s">
        <v>8</v>
      </c>
    </row>
    <row r="39" spans="1:8" x14ac:dyDescent="0.45">
      <c r="A39" s="1">
        <v>45160</v>
      </c>
      <c r="B39">
        <v>3198.6000979999999</v>
      </c>
      <c r="C39">
        <v>3198.6000979999999</v>
      </c>
      <c r="D39">
        <v>3171</v>
      </c>
      <c r="E39">
        <v>3179.6999510000001</v>
      </c>
      <c r="F39">
        <v>3143.7414549999999</v>
      </c>
      <c r="G39">
        <v>377068</v>
      </c>
      <c r="H39" t="s">
        <v>8</v>
      </c>
    </row>
    <row r="40" spans="1:8" x14ac:dyDescent="0.45">
      <c r="A40" s="1">
        <v>45161</v>
      </c>
      <c r="B40">
        <v>3186</v>
      </c>
      <c r="C40">
        <v>3196</v>
      </c>
      <c r="D40">
        <v>3165.25</v>
      </c>
      <c r="E40">
        <v>3168.8000489999999</v>
      </c>
      <c r="F40">
        <v>3132.9648440000001</v>
      </c>
      <c r="G40">
        <v>370811</v>
      </c>
      <c r="H40" t="s">
        <v>8</v>
      </c>
    </row>
    <row r="41" spans="1:8" x14ac:dyDescent="0.45">
      <c r="A41" s="1">
        <v>45162</v>
      </c>
      <c r="B41">
        <v>3185</v>
      </c>
      <c r="C41">
        <v>3232.8999020000001</v>
      </c>
      <c r="D41">
        <v>3170.8999020000001</v>
      </c>
      <c r="E41">
        <v>3225.6000979999999</v>
      </c>
      <c r="F41">
        <v>3189.1228030000002</v>
      </c>
      <c r="G41">
        <v>1167742</v>
      </c>
      <c r="H41" t="s">
        <v>8</v>
      </c>
    </row>
    <row r="42" spans="1:8" x14ac:dyDescent="0.45">
      <c r="A42" s="1">
        <v>45163</v>
      </c>
      <c r="B42">
        <v>3224.8999020000001</v>
      </c>
      <c r="C42">
        <v>3265</v>
      </c>
      <c r="D42">
        <v>3216.1999510000001</v>
      </c>
      <c r="E42">
        <v>3259.3000489999999</v>
      </c>
      <c r="F42">
        <v>3222.4414059999999</v>
      </c>
      <c r="G42">
        <v>1363431</v>
      </c>
      <c r="H42" t="s">
        <v>8</v>
      </c>
    </row>
    <row r="43" spans="1:8" x14ac:dyDescent="0.45">
      <c r="A43" s="1">
        <v>45166</v>
      </c>
      <c r="B43">
        <v>3264.9499510000001</v>
      </c>
      <c r="C43">
        <v>3272</v>
      </c>
      <c r="D43">
        <v>3231.0500489999999</v>
      </c>
      <c r="E43">
        <v>3259.6999510000001</v>
      </c>
      <c r="F43">
        <v>3222.836914</v>
      </c>
      <c r="G43">
        <v>707315</v>
      </c>
      <c r="H43" t="s">
        <v>8</v>
      </c>
    </row>
    <row r="44" spans="1:8" x14ac:dyDescent="0.45">
      <c r="A44" s="1">
        <v>45167</v>
      </c>
      <c r="B44">
        <v>3261</v>
      </c>
      <c r="C44">
        <v>3289</v>
      </c>
      <c r="D44">
        <v>3255.0500489999999</v>
      </c>
      <c r="E44">
        <v>3285.6999510000001</v>
      </c>
      <c r="F44">
        <v>3248.5429690000001</v>
      </c>
      <c r="G44">
        <v>533163</v>
      </c>
      <c r="H44" t="s">
        <v>8</v>
      </c>
    </row>
    <row r="45" spans="1:8" x14ac:dyDescent="0.45">
      <c r="A45" s="1">
        <v>45168</v>
      </c>
      <c r="B45">
        <v>3301.3000489999999</v>
      </c>
      <c r="C45">
        <v>3302.8500979999999</v>
      </c>
      <c r="D45">
        <v>3276.3999020000001</v>
      </c>
      <c r="E45">
        <v>3294.6999510000001</v>
      </c>
      <c r="F45">
        <v>3257.4409179999998</v>
      </c>
      <c r="G45">
        <v>599080</v>
      </c>
      <c r="H45" t="s">
        <v>8</v>
      </c>
    </row>
    <row r="46" spans="1:8" x14ac:dyDescent="0.45">
      <c r="A46" s="1">
        <v>45169</v>
      </c>
      <c r="B46">
        <v>3300.0500489999999</v>
      </c>
      <c r="C46">
        <v>3302</v>
      </c>
      <c r="D46">
        <v>3220</v>
      </c>
      <c r="E46">
        <v>3256.1000979999999</v>
      </c>
      <c r="F46">
        <v>3219.2778320000002</v>
      </c>
      <c r="G46">
        <v>1601967</v>
      </c>
      <c r="H46" t="s">
        <v>8</v>
      </c>
    </row>
    <row r="47" spans="1:8" x14ac:dyDescent="0.45">
      <c r="A47" s="1">
        <v>45170</v>
      </c>
      <c r="B47">
        <v>3241.1000979999999</v>
      </c>
      <c r="C47">
        <v>3264.1999510000001</v>
      </c>
      <c r="D47">
        <v>3217.1000979999999</v>
      </c>
      <c r="E47">
        <v>3259.5500489999999</v>
      </c>
      <c r="F47">
        <v>3222.688721</v>
      </c>
      <c r="G47">
        <v>650131</v>
      </c>
      <c r="H47" t="s">
        <v>8</v>
      </c>
    </row>
    <row r="48" spans="1:8" x14ac:dyDescent="0.45">
      <c r="A48" s="1">
        <v>45173</v>
      </c>
      <c r="B48">
        <v>3259.5500489999999</v>
      </c>
      <c r="C48">
        <v>3266.25</v>
      </c>
      <c r="D48">
        <v>3216.1000979999999</v>
      </c>
      <c r="E48">
        <v>3235.5500489999999</v>
      </c>
      <c r="F48">
        <v>3198.9602049999999</v>
      </c>
      <c r="G48">
        <v>696213</v>
      </c>
      <c r="H48" t="s">
        <v>8</v>
      </c>
    </row>
    <row r="49" spans="1:8" x14ac:dyDescent="0.45">
      <c r="A49" s="1">
        <v>45174</v>
      </c>
      <c r="B49">
        <v>3245</v>
      </c>
      <c r="C49">
        <v>3248.8500979999999</v>
      </c>
      <c r="D49">
        <v>3220</v>
      </c>
      <c r="E49">
        <v>3223.3000489999999</v>
      </c>
      <c r="F49">
        <v>3186.8486330000001</v>
      </c>
      <c r="G49">
        <v>597022</v>
      </c>
      <c r="H49" t="s">
        <v>8</v>
      </c>
    </row>
    <row r="50" spans="1:8" x14ac:dyDescent="0.45">
      <c r="A50" s="1">
        <v>45175</v>
      </c>
      <c r="B50">
        <v>3209</v>
      </c>
      <c r="C50">
        <v>3230</v>
      </c>
      <c r="D50">
        <v>3195</v>
      </c>
      <c r="E50">
        <v>3225.3000489999999</v>
      </c>
      <c r="F50">
        <v>3188.826172</v>
      </c>
      <c r="G50">
        <v>754106</v>
      </c>
      <c r="H50" t="s">
        <v>8</v>
      </c>
    </row>
    <row r="51" spans="1:8" x14ac:dyDescent="0.45">
      <c r="A51" s="1">
        <v>45176</v>
      </c>
      <c r="B51">
        <v>3225.3000489999999</v>
      </c>
      <c r="C51">
        <v>3253.75</v>
      </c>
      <c r="D51">
        <v>3201.25</v>
      </c>
      <c r="E51">
        <v>3246.3500979999999</v>
      </c>
      <c r="F51">
        <v>3209.6381839999999</v>
      </c>
      <c r="G51">
        <v>923108</v>
      </c>
      <c r="H51" t="s">
        <v>8</v>
      </c>
    </row>
    <row r="52" spans="1:8" x14ac:dyDescent="0.45">
      <c r="A52" s="1">
        <v>45177</v>
      </c>
      <c r="B52">
        <v>3250.5500489999999</v>
      </c>
      <c r="C52">
        <v>3263.0500489999999</v>
      </c>
      <c r="D52">
        <v>3232</v>
      </c>
      <c r="E52">
        <v>3238.0500489999999</v>
      </c>
      <c r="F52">
        <v>3201.431885</v>
      </c>
      <c r="G52">
        <v>395918</v>
      </c>
      <c r="H52" t="s">
        <v>8</v>
      </c>
    </row>
    <row r="53" spans="1:8" x14ac:dyDescent="0.45">
      <c r="A53" s="1">
        <v>45180</v>
      </c>
      <c r="B53">
        <v>3242</v>
      </c>
      <c r="C53">
        <v>3265</v>
      </c>
      <c r="D53">
        <v>3242</v>
      </c>
      <c r="E53">
        <v>3259.3999020000001</v>
      </c>
      <c r="F53">
        <v>3222.5402829999998</v>
      </c>
      <c r="G53">
        <v>359345</v>
      </c>
      <c r="H53" t="s">
        <v>8</v>
      </c>
    </row>
    <row r="54" spans="1:8" x14ac:dyDescent="0.45">
      <c r="A54" s="1">
        <v>45181</v>
      </c>
      <c r="B54">
        <v>3260</v>
      </c>
      <c r="C54">
        <v>3279.8000489999999</v>
      </c>
      <c r="D54">
        <v>3243</v>
      </c>
      <c r="E54">
        <v>3256.8500979999999</v>
      </c>
      <c r="F54">
        <v>3220.0192870000001</v>
      </c>
      <c r="G54">
        <v>554905</v>
      </c>
      <c r="H54" t="s">
        <v>8</v>
      </c>
    </row>
    <row r="55" spans="1:8" x14ac:dyDescent="0.45">
      <c r="A55" s="1">
        <v>45182</v>
      </c>
      <c r="B55">
        <v>3245</v>
      </c>
      <c r="C55">
        <v>3284.6499020000001</v>
      </c>
      <c r="D55">
        <v>3225.3000489999999</v>
      </c>
      <c r="E55">
        <v>3277.75</v>
      </c>
      <c r="F55">
        <v>3240.6828609999998</v>
      </c>
      <c r="G55">
        <v>880907</v>
      </c>
      <c r="H55" t="s">
        <v>8</v>
      </c>
    </row>
    <row r="56" spans="1:8" x14ac:dyDescent="0.45">
      <c r="A56" s="1">
        <v>45183</v>
      </c>
      <c r="B56">
        <v>3282</v>
      </c>
      <c r="C56">
        <v>3294.1999510000001</v>
      </c>
      <c r="D56">
        <v>3223.25</v>
      </c>
      <c r="E56">
        <v>3240.25</v>
      </c>
      <c r="F56">
        <v>3203.6069339999999</v>
      </c>
      <c r="G56">
        <v>1102554</v>
      </c>
      <c r="H56" t="s">
        <v>8</v>
      </c>
    </row>
    <row r="57" spans="1:8" x14ac:dyDescent="0.45">
      <c r="A57" s="1">
        <v>45184</v>
      </c>
      <c r="B57">
        <v>3235</v>
      </c>
      <c r="C57">
        <v>3240</v>
      </c>
      <c r="D57">
        <v>3185</v>
      </c>
      <c r="E57">
        <v>3196.6499020000001</v>
      </c>
      <c r="F57">
        <v>3160.4997560000002</v>
      </c>
      <c r="G57">
        <v>1568607</v>
      </c>
      <c r="H57" t="s">
        <v>8</v>
      </c>
    </row>
    <row r="58" spans="1:8" x14ac:dyDescent="0.45">
      <c r="A58" s="1">
        <v>45187</v>
      </c>
      <c r="B58">
        <v>3200</v>
      </c>
      <c r="C58">
        <v>3229.8999020000001</v>
      </c>
      <c r="D58">
        <v>3190</v>
      </c>
      <c r="E58">
        <v>3206.3000489999999</v>
      </c>
      <c r="F58">
        <v>3170.0407709999999</v>
      </c>
      <c r="G58">
        <v>673602</v>
      </c>
      <c r="H58" t="s">
        <v>8</v>
      </c>
    </row>
    <row r="59" spans="1:8" x14ac:dyDescent="0.45">
      <c r="A59" s="1">
        <v>45189</v>
      </c>
      <c r="B59">
        <v>3206.3000489999999</v>
      </c>
      <c r="C59">
        <v>3228</v>
      </c>
      <c r="D59">
        <v>3195</v>
      </c>
      <c r="E59">
        <v>3214.3500979999999</v>
      </c>
      <c r="F59">
        <v>3178</v>
      </c>
      <c r="G59">
        <v>901084</v>
      </c>
      <c r="H59" t="s">
        <v>8</v>
      </c>
    </row>
    <row r="60" spans="1:8" x14ac:dyDescent="0.45">
      <c r="A60" s="1">
        <v>45190</v>
      </c>
      <c r="B60">
        <v>3210</v>
      </c>
      <c r="C60">
        <v>3261.1999510000001</v>
      </c>
      <c r="D60">
        <v>3180.5500489999999</v>
      </c>
      <c r="E60">
        <v>3244.1999510000001</v>
      </c>
      <c r="F60">
        <v>3207.5122070000002</v>
      </c>
      <c r="G60">
        <v>845739</v>
      </c>
      <c r="H60" t="s">
        <v>8</v>
      </c>
    </row>
    <row r="61" spans="1:8" x14ac:dyDescent="0.45">
      <c r="A61" s="1">
        <v>45191</v>
      </c>
      <c r="B61">
        <v>3234.9499510000001</v>
      </c>
      <c r="C61">
        <v>3283.6000979999999</v>
      </c>
      <c r="D61">
        <v>3221.1499020000001</v>
      </c>
      <c r="E61">
        <v>3274.8500979999999</v>
      </c>
      <c r="F61">
        <v>3237.8156739999999</v>
      </c>
      <c r="G61">
        <v>896521</v>
      </c>
      <c r="H61" t="s">
        <v>8</v>
      </c>
    </row>
    <row r="62" spans="1:8" x14ac:dyDescent="0.45">
      <c r="A62" s="1">
        <v>45194</v>
      </c>
      <c r="B62">
        <v>3272.3000489999999</v>
      </c>
      <c r="C62">
        <v>3334.8000489999999</v>
      </c>
      <c r="D62">
        <v>3271.1499020000001</v>
      </c>
      <c r="E62">
        <v>3323.25</v>
      </c>
      <c r="F62">
        <v>3285.6684570000002</v>
      </c>
      <c r="G62">
        <v>1422084</v>
      </c>
      <c r="H62" t="s">
        <v>8</v>
      </c>
    </row>
    <row r="63" spans="1:8" x14ac:dyDescent="0.45">
      <c r="A63" s="1">
        <v>45195</v>
      </c>
      <c r="B63">
        <v>3323</v>
      </c>
      <c r="C63">
        <v>3324.8999020000001</v>
      </c>
      <c r="D63">
        <v>3260.3500979999999</v>
      </c>
      <c r="E63">
        <v>3292.8000489999999</v>
      </c>
      <c r="F63">
        <v>3255.5627439999998</v>
      </c>
      <c r="G63">
        <v>834560</v>
      </c>
      <c r="H63" t="s">
        <v>8</v>
      </c>
    </row>
    <row r="64" spans="1:8" x14ac:dyDescent="0.45">
      <c r="A64" s="1">
        <v>45196</v>
      </c>
      <c r="B64">
        <v>3288</v>
      </c>
      <c r="C64">
        <v>3309</v>
      </c>
      <c r="D64">
        <v>3271.6999510000001</v>
      </c>
      <c r="E64">
        <v>3301.8000489999999</v>
      </c>
      <c r="F64">
        <v>3264.4609380000002</v>
      </c>
      <c r="G64">
        <v>516326</v>
      </c>
      <c r="H64" t="s">
        <v>8</v>
      </c>
    </row>
    <row r="65" spans="1:8" x14ac:dyDescent="0.45">
      <c r="A65" s="1">
        <v>45197</v>
      </c>
      <c r="B65">
        <v>3281.8000489999999</v>
      </c>
      <c r="C65">
        <v>3289</v>
      </c>
      <c r="D65">
        <v>3155</v>
      </c>
      <c r="E65">
        <v>3170.3500979999999</v>
      </c>
      <c r="F65">
        <v>3134.4975589999999</v>
      </c>
      <c r="G65">
        <v>2104381</v>
      </c>
      <c r="H65" t="s">
        <v>8</v>
      </c>
    </row>
    <row r="66" spans="1:8" x14ac:dyDescent="0.45">
      <c r="A66" s="1">
        <v>45198</v>
      </c>
      <c r="B66">
        <v>3195</v>
      </c>
      <c r="C66">
        <v>3195</v>
      </c>
      <c r="D66">
        <v>3134</v>
      </c>
      <c r="E66">
        <v>3161.0500489999999</v>
      </c>
      <c r="F66">
        <v>3125.30249</v>
      </c>
      <c r="G66">
        <v>1550585</v>
      </c>
      <c r="H66" t="s">
        <v>8</v>
      </c>
    </row>
    <row r="67" spans="1:8" x14ac:dyDescent="0.45">
      <c r="A67" s="1">
        <v>45202</v>
      </c>
      <c r="B67">
        <v>3166.1000979999999</v>
      </c>
      <c r="C67">
        <v>3227.8000489999999</v>
      </c>
      <c r="D67">
        <v>3162</v>
      </c>
      <c r="E67">
        <v>3166.8500979999999</v>
      </c>
      <c r="F67">
        <v>3131.0371089999999</v>
      </c>
      <c r="G67">
        <v>1219145</v>
      </c>
      <c r="H67" t="s">
        <v>8</v>
      </c>
    </row>
    <row r="68" spans="1:8" x14ac:dyDescent="0.45">
      <c r="A68" s="1">
        <v>45203</v>
      </c>
      <c r="B68">
        <v>3164.9499510000001</v>
      </c>
      <c r="C68">
        <v>3189</v>
      </c>
      <c r="D68">
        <v>3151.3500979999999</v>
      </c>
      <c r="E68">
        <v>3169.8999020000001</v>
      </c>
      <c r="F68">
        <v>3134.0522460000002</v>
      </c>
      <c r="G68">
        <v>892584</v>
      </c>
      <c r="H68" t="s">
        <v>8</v>
      </c>
    </row>
    <row r="69" spans="1:8" x14ac:dyDescent="0.45">
      <c r="A69" s="1">
        <v>45204</v>
      </c>
      <c r="B69">
        <v>3210</v>
      </c>
      <c r="C69">
        <v>3232.1000979999999</v>
      </c>
      <c r="D69">
        <v>3174.3000489999999</v>
      </c>
      <c r="E69">
        <v>3206.25</v>
      </c>
      <c r="F69">
        <v>3169.9914549999999</v>
      </c>
      <c r="G69">
        <v>1002610</v>
      </c>
      <c r="H69" t="s">
        <v>8</v>
      </c>
    </row>
    <row r="70" spans="1:8" x14ac:dyDescent="0.45">
      <c r="A70" s="1">
        <v>45205</v>
      </c>
      <c r="B70">
        <v>3214.75</v>
      </c>
      <c r="C70">
        <v>3217</v>
      </c>
      <c r="D70">
        <v>3190</v>
      </c>
      <c r="E70">
        <v>3195.75</v>
      </c>
      <c r="F70">
        <v>3159.610107</v>
      </c>
      <c r="G70">
        <v>814257</v>
      </c>
      <c r="H70" t="s">
        <v>8</v>
      </c>
    </row>
    <row r="71" spans="1:8" x14ac:dyDescent="0.45">
      <c r="A71" s="1">
        <v>45208</v>
      </c>
      <c r="B71">
        <v>3140.0500489999999</v>
      </c>
      <c r="C71">
        <v>3163</v>
      </c>
      <c r="D71">
        <v>3132.6999510000001</v>
      </c>
      <c r="E71">
        <v>3152.8000489999999</v>
      </c>
      <c r="F71">
        <v>3117.1457519999999</v>
      </c>
      <c r="G71">
        <v>700012</v>
      </c>
      <c r="H71" t="s">
        <v>8</v>
      </c>
    </row>
    <row r="72" spans="1:8" x14ac:dyDescent="0.45">
      <c r="A72" s="1">
        <v>45209</v>
      </c>
      <c r="B72">
        <v>3150</v>
      </c>
      <c r="C72">
        <v>3164.8999020000001</v>
      </c>
      <c r="D72">
        <v>3140.0500489999999</v>
      </c>
      <c r="E72">
        <v>3151.5</v>
      </c>
      <c r="F72">
        <v>3115.860596</v>
      </c>
      <c r="G72">
        <v>847367</v>
      </c>
      <c r="H72" t="s">
        <v>8</v>
      </c>
    </row>
    <row r="73" spans="1:8" x14ac:dyDescent="0.45">
      <c r="A73" s="1">
        <v>45210</v>
      </c>
      <c r="B73">
        <v>3169</v>
      </c>
      <c r="C73">
        <v>3185</v>
      </c>
      <c r="D73">
        <v>3152.0500489999999</v>
      </c>
      <c r="E73">
        <v>3163.8999020000001</v>
      </c>
      <c r="F73">
        <v>3128.1201169999999</v>
      </c>
      <c r="G73">
        <v>1025317</v>
      </c>
      <c r="H73" t="s">
        <v>8</v>
      </c>
    </row>
    <row r="74" spans="1:8" x14ac:dyDescent="0.45">
      <c r="A74" s="1">
        <v>45211</v>
      </c>
      <c r="B74">
        <v>3186</v>
      </c>
      <c r="C74">
        <v>3188.5</v>
      </c>
      <c r="D74">
        <v>3150.0500489999999</v>
      </c>
      <c r="E74">
        <v>3159.1000979999999</v>
      </c>
      <c r="F74">
        <v>3123.3747560000002</v>
      </c>
      <c r="G74">
        <v>992531</v>
      </c>
      <c r="H74" t="s">
        <v>8</v>
      </c>
    </row>
    <row r="75" spans="1:8" x14ac:dyDescent="0.45">
      <c r="A75" s="1">
        <v>45212</v>
      </c>
      <c r="B75">
        <v>3150</v>
      </c>
      <c r="C75">
        <v>3172</v>
      </c>
      <c r="D75">
        <v>3128.25</v>
      </c>
      <c r="E75">
        <v>3148.8000489999999</v>
      </c>
      <c r="F75">
        <v>3113.1911620000001</v>
      </c>
      <c r="G75">
        <v>854688</v>
      </c>
      <c r="H75" t="s">
        <v>8</v>
      </c>
    </row>
    <row r="76" spans="1:8" x14ac:dyDescent="0.45">
      <c r="A76" s="1">
        <v>45215</v>
      </c>
      <c r="B76">
        <v>3124</v>
      </c>
      <c r="C76">
        <v>3128</v>
      </c>
      <c r="D76">
        <v>3096.1000979999999</v>
      </c>
      <c r="E76">
        <v>3112.0500489999999</v>
      </c>
      <c r="F76">
        <v>3076.8566890000002</v>
      </c>
      <c r="G76">
        <v>853011</v>
      </c>
      <c r="H76" t="s">
        <v>8</v>
      </c>
    </row>
    <row r="77" spans="1:8" x14ac:dyDescent="0.45">
      <c r="A77" s="1">
        <v>45216</v>
      </c>
      <c r="B77">
        <v>3137</v>
      </c>
      <c r="C77">
        <v>3137</v>
      </c>
      <c r="D77">
        <v>3091.8000489999999</v>
      </c>
      <c r="E77">
        <v>3113.5500489999999</v>
      </c>
      <c r="F77">
        <v>3078.3395999999998</v>
      </c>
      <c r="G77">
        <v>792640</v>
      </c>
      <c r="H77" t="s">
        <v>8</v>
      </c>
    </row>
    <row r="78" spans="1:8" x14ac:dyDescent="0.45">
      <c r="A78" s="1">
        <v>45217</v>
      </c>
      <c r="B78">
        <v>3110</v>
      </c>
      <c r="C78">
        <v>3115.1999510000001</v>
      </c>
      <c r="D78">
        <v>3090</v>
      </c>
      <c r="E78">
        <v>3096.4499510000001</v>
      </c>
      <c r="F78">
        <v>3061.4328609999998</v>
      </c>
      <c r="G78">
        <v>481985</v>
      </c>
      <c r="H78" t="s">
        <v>8</v>
      </c>
    </row>
    <row r="79" spans="1:8" x14ac:dyDescent="0.45">
      <c r="A79" s="1">
        <v>45218</v>
      </c>
      <c r="B79">
        <v>3087.6999510000001</v>
      </c>
      <c r="C79">
        <v>3110.8999020000001</v>
      </c>
      <c r="D79">
        <v>3076.1000979999999</v>
      </c>
      <c r="E79">
        <v>3101.8000489999999</v>
      </c>
      <c r="F79">
        <v>3066.7226559999999</v>
      </c>
      <c r="G79">
        <v>568124</v>
      </c>
      <c r="H79" t="s">
        <v>8</v>
      </c>
    </row>
    <row r="80" spans="1:8" x14ac:dyDescent="0.45">
      <c r="A80" s="1">
        <v>45219</v>
      </c>
      <c r="B80">
        <v>3092.5</v>
      </c>
      <c r="C80">
        <v>3115.1000979999999</v>
      </c>
      <c r="D80">
        <v>3064.5500489999999</v>
      </c>
      <c r="E80">
        <v>3105.8500979999999</v>
      </c>
      <c r="F80">
        <v>3070.726807</v>
      </c>
      <c r="G80">
        <v>711434</v>
      </c>
      <c r="H80" t="s">
        <v>8</v>
      </c>
    </row>
    <row r="81" spans="1:8" x14ac:dyDescent="0.45">
      <c r="A81" s="1">
        <v>45222</v>
      </c>
      <c r="B81">
        <v>3096.0500489999999</v>
      </c>
      <c r="C81">
        <v>3108.8999020000001</v>
      </c>
      <c r="D81">
        <v>3064</v>
      </c>
      <c r="E81">
        <v>3072</v>
      </c>
      <c r="F81">
        <v>3037.2595209999999</v>
      </c>
      <c r="G81">
        <v>374476</v>
      </c>
      <c r="H81" t="s">
        <v>8</v>
      </c>
    </row>
    <row r="82" spans="1:8" x14ac:dyDescent="0.45">
      <c r="A82" s="1">
        <v>45224</v>
      </c>
      <c r="B82">
        <v>3093.3999020000001</v>
      </c>
      <c r="C82">
        <v>3108</v>
      </c>
      <c r="D82">
        <v>3052</v>
      </c>
      <c r="E82">
        <v>3060.8000489999999</v>
      </c>
      <c r="F82">
        <v>3026.186279</v>
      </c>
      <c r="G82">
        <v>669290</v>
      </c>
      <c r="H82" t="s">
        <v>8</v>
      </c>
    </row>
    <row r="83" spans="1:8" x14ac:dyDescent="0.45">
      <c r="A83" s="1">
        <v>45225</v>
      </c>
      <c r="B83">
        <v>3051.1000979999999</v>
      </c>
      <c r="C83">
        <v>3055</v>
      </c>
      <c r="D83">
        <v>2940</v>
      </c>
      <c r="E83">
        <v>2960.3000489999999</v>
      </c>
      <c r="F83">
        <v>2926.8227539999998</v>
      </c>
      <c r="G83">
        <v>1834111</v>
      </c>
      <c r="H83" t="s">
        <v>8</v>
      </c>
    </row>
    <row r="84" spans="1:8" x14ac:dyDescent="0.45">
      <c r="A84" s="1">
        <v>45226</v>
      </c>
      <c r="B84">
        <v>2932.8000489999999</v>
      </c>
      <c r="C84">
        <v>2974.6499020000001</v>
      </c>
      <c r="D84">
        <v>2931</v>
      </c>
      <c r="E84">
        <v>2955.1499020000001</v>
      </c>
      <c r="F84">
        <v>2921.7309570000002</v>
      </c>
      <c r="G84">
        <v>1708185</v>
      </c>
      <c r="H84" t="s">
        <v>8</v>
      </c>
    </row>
    <row r="85" spans="1:8" x14ac:dyDescent="0.45">
      <c r="A85" s="1">
        <v>45229</v>
      </c>
      <c r="B85">
        <v>2974</v>
      </c>
      <c r="C85">
        <v>2991.9499510000001</v>
      </c>
      <c r="D85">
        <v>2939.1000979999999</v>
      </c>
      <c r="E85">
        <v>2967.1000979999999</v>
      </c>
      <c r="F85">
        <v>2933.546143</v>
      </c>
      <c r="G85">
        <v>878885</v>
      </c>
      <c r="H85" t="s">
        <v>8</v>
      </c>
    </row>
    <row r="86" spans="1:8" x14ac:dyDescent="0.45">
      <c r="A86" s="1">
        <v>45230</v>
      </c>
      <c r="B86">
        <v>2969</v>
      </c>
      <c r="C86">
        <v>3012.75</v>
      </c>
      <c r="D86">
        <v>2966</v>
      </c>
      <c r="E86">
        <v>2995.6999510000001</v>
      </c>
      <c r="F86">
        <v>2961.82251</v>
      </c>
      <c r="G86">
        <v>1152306</v>
      </c>
      <c r="H86" t="s">
        <v>8</v>
      </c>
    </row>
    <row r="87" spans="1:8" x14ac:dyDescent="0.45">
      <c r="A87" s="1">
        <v>45231</v>
      </c>
      <c r="B87">
        <v>2997.9499510000001</v>
      </c>
      <c r="C87">
        <v>3008.8999020000001</v>
      </c>
      <c r="D87">
        <v>2930</v>
      </c>
      <c r="E87">
        <v>2934.5500489999999</v>
      </c>
      <c r="F87">
        <v>2901.3640140000002</v>
      </c>
      <c r="G87">
        <v>1029990</v>
      </c>
      <c r="H87" t="s">
        <v>8</v>
      </c>
    </row>
    <row r="88" spans="1:8" x14ac:dyDescent="0.45">
      <c r="A88" s="1">
        <v>45232</v>
      </c>
      <c r="B88">
        <v>2961.0500489999999</v>
      </c>
      <c r="C88">
        <v>2962</v>
      </c>
      <c r="D88">
        <v>2934</v>
      </c>
      <c r="E88">
        <v>2955.3999020000001</v>
      </c>
      <c r="F88">
        <v>2921.9780270000001</v>
      </c>
      <c r="G88">
        <v>900125</v>
      </c>
      <c r="H88" t="s">
        <v>8</v>
      </c>
    </row>
    <row r="89" spans="1:8" x14ac:dyDescent="0.45">
      <c r="A89" s="1">
        <v>45233</v>
      </c>
      <c r="B89">
        <v>2957</v>
      </c>
      <c r="C89">
        <v>2982.8999020000001</v>
      </c>
      <c r="D89">
        <v>2942</v>
      </c>
      <c r="E89">
        <v>2977.8500979999999</v>
      </c>
      <c r="F89">
        <v>2949.3139649999998</v>
      </c>
      <c r="G89">
        <v>715997</v>
      </c>
      <c r="H89" t="s">
        <v>8</v>
      </c>
    </row>
    <row r="90" spans="1:8" x14ac:dyDescent="0.45">
      <c r="A90" s="1">
        <v>45236</v>
      </c>
      <c r="B90">
        <v>2998</v>
      </c>
      <c r="C90">
        <v>3034.0500489999999</v>
      </c>
      <c r="D90">
        <v>2983.8500979999999</v>
      </c>
      <c r="E90">
        <v>3029.3000489999999</v>
      </c>
      <c r="F90">
        <v>3000.2707519999999</v>
      </c>
      <c r="G90">
        <v>620959</v>
      </c>
      <c r="H90" t="s">
        <v>8</v>
      </c>
    </row>
    <row r="91" spans="1:8" x14ac:dyDescent="0.45">
      <c r="A91" s="1">
        <v>45237</v>
      </c>
      <c r="B91">
        <v>3029.3000489999999</v>
      </c>
      <c r="C91">
        <v>3038.9499510000001</v>
      </c>
      <c r="D91">
        <v>3002.1999510000001</v>
      </c>
      <c r="E91">
        <v>3033.3500979999999</v>
      </c>
      <c r="F91">
        <v>3004.281982</v>
      </c>
      <c r="G91">
        <v>757998</v>
      </c>
      <c r="H91" t="s">
        <v>8</v>
      </c>
    </row>
    <row r="92" spans="1:8" x14ac:dyDescent="0.45">
      <c r="A92" s="1">
        <v>45238</v>
      </c>
      <c r="B92">
        <v>3058</v>
      </c>
      <c r="C92">
        <v>3098.9499510000001</v>
      </c>
      <c r="D92">
        <v>3046.1999510000001</v>
      </c>
      <c r="E92">
        <v>3095.25</v>
      </c>
      <c r="F92">
        <v>3065.5888669999999</v>
      </c>
      <c r="G92">
        <v>783400</v>
      </c>
      <c r="H92" t="s">
        <v>8</v>
      </c>
    </row>
    <row r="93" spans="1:8" x14ac:dyDescent="0.45">
      <c r="A93" s="1">
        <v>45239</v>
      </c>
      <c r="B93">
        <v>3100</v>
      </c>
      <c r="C93">
        <v>3111.3999020000001</v>
      </c>
      <c r="D93">
        <v>3074.0500489999999</v>
      </c>
      <c r="E93">
        <v>3080.1999510000001</v>
      </c>
      <c r="F93">
        <v>3050.6828609999998</v>
      </c>
      <c r="G93">
        <v>849702</v>
      </c>
      <c r="H93" t="s">
        <v>8</v>
      </c>
    </row>
    <row r="94" spans="1:8" x14ac:dyDescent="0.45">
      <c r="A94" s="1">
        <v>45240</v>
      </c>
      <c r="B94">
        <v>3070</v>
      </c>
      <c r="C94">
        <v>3085</v>
      </c>
      <c r="D94">
        <v>3040.1000979999999</v>
      </c>
      <c r="E94">
        <v>3076.4499510000001</v>
      </c>
      <c r="F94">
        <v>3046.9689939999998</v>
      </c>
      <c r="G94">
        <v>364232</v>
      </c>
      <c r="H94" t="s">
        <v>8</v>
      </c>
    </row>
    <row r="95" spans="1:8" x14ac:dyDescent="0.45">
      <c r="A95" s="1">
        <v>45243</v>
      </c>
      <c r="B95">
        <v>3098</v>
      </c>
      <c r="C95">
        <v>3098</v>
      </c>
      <c r="D95">
        <v>3065</v>
      </c>
      <c r="E95">
        <v>3085.6000979999999</v>
      </c>
      <c r="F95">
        <v>3056.03125</v>
      </c>
      <c r="G95">
        <v>405941</v>
      </c>
      <c r="H95" t="s">
        <v>8</v>
      </c>
    </row>
    <row r="96" spans="1:8" x14ac:dyDescent="0.45">
      <c r="A96" s="1">
        <v>45245</v>
      </c>
      <c r="B96">
        <v>3085.6999510000001</v>
      </c>
      <c r="C96">
        <v>3118.8500979999999</v>
      </c>
      <c r="D96">
        <v>3078.6999510000001</v>
      </c>
      <c r="E96">
        <v>3116.1999510000001</v>
      </c>
      <c r="F96">
        <v>3086.3378910000001</v>
      </c>
      <c r="G96">
        <v>700017</v>
      </c>
      <c r="H96" t="s">
        <v>8</v>
      </c>
    </row>
    <row r="97" spans="1:8" x14ac:dyDescent="0.45">
      <c r="A97" s="1">
        <v>45246</v>
      </c>
      <c r="B97">
        <v>3119</v>
      </c>
      <c r="C97">
        <v>3140.8999020000001</v>
      </c>
      <c r="D97">
        <v>3097.6000979999999</v>
      </c>
      <c r="E97">
        <v>3130.3000489999999</v>
      </c>
      <c r="F97">
        <v>3100.3029790000001</v>
      </c>
      <c r="G97">
        <v>675454</v>
      </c>
      <c r="H97" t="s">
        <v>8</v>
      </c>
    </row>
    <row r="98" spans="1:8" x14ac:dyDescent="0.45">
      <c r="A98" s="1">
        <v>45247</v>
      </c>
      <c r="B98">
        <v>3150</v>
      </c>
      <c r="C98">
        <v>3228.25</v>
      </c>
      <c r="D98">
        <v>3145.6499020000001</v>
      </c>
      <c r="E98">
        <v>3168.8999020000001</v>
      </c>
      <c r="F98">
        <v>3138.5329590000001</v>
      </c>
      <c r="G98">
        <v>1430175</v>
      </c>
      <c r="H98" t="s">
        <v>8</v>
      </c>
    </row>
    <row r="99" spans="1:8" x14ac:dyDescent="0.45">
      <c r="A99" s="1">
        <v>45250</v>
      </c>
      <c r="B99">
        <v>3168.8999020000001</v>
      </c>
      <c r="C99">
        <v>3171.8999020000001</v>
      </c>
      <c r="D99">
        <v>3132</v>
      </c>
      <c r="E99">
        <v>3140.3500979999999</v>
      </c>
      <c r="F99">
        <v>3110.2565920000002</v>
      </c>
      <c r="G99">
        <v>406431</v>
      </c>
      <c r="H99" t="s">
        <v>8</v>
      </c>
    </row>
    <row r="100" spans="1:8" x14ac:dyDescent="0.45">
      <c r="A100" s="1">
        <v>45251</v>
      </c>
      <c r="B100">
        <v>3156.8999020000001</v>
      </c>
      <c r="C100">
        <v>3156.8999020000001</v>
      </c>
      <c r="D100">
        <v>3127</v>
      </c>
      <c r="E100">
        <v>3133.25</v>
      </c>
      <c r="F100">
        <v>3103.2246089999999</v>
      </c>
      <c r="G100">
        <v>409069</v>
      </c>
      <c r="H100" t="s">
        <v>8</v>
      </c>
    </row>
    <row r="101" spans="1:8" x14ac:dyDescent="0.45">
      <c r="A101" s="1">
        <v>45252</v>
      </c>
      <c r="B101">
        <v>3140</v>
      </c>
      <c r="C101">
        <v>3157</v>
      </c>
      <c r="D101">
        <v>3121.1999510000001</v>
      </c>
      <c r="E101">
        <v>3133</v>
      </c>
      <c r="F101">
        <v>3102.9770509999998</v>
      </c>
      <c r="G101">
        <v>489889</v>
      </c>
      <c r="H101" t="s">
        <v>8</v>
      </c>
    </row>
    <row r="102" spans="1:8" x14ac:dyDescent="0.45">
      <c r="A102" s="1">
        <v>45253</v>
      </c>
      <c r="B102">
        <v>3148</v>
      </c>
      <c r="C102">
        <v>3171.3999020000001</v>
      </c>
      <c r="D102">
        <v>3115.1499020000001</v>
      </c>
      <c r="E102">
        <v>3122.9499510000001</v>
      </c>
      <c r="F102">
        <v>3093.023193</v>
      </c>
      <c r="G102">
        <v>792460</v>
      </c>
      <c r="H102" t="s">
        <v>8</v>
      </c>
    </row>
    <row r="103" spans="1:8" x14ac:dyDescent="0.45">
      <c r="A103" s="1">
        <v>45254</v>
      </c>
      <c r="B103">
        <v>3118</v>
      </c>
      <c r="C103">
        <v>3139.8000489999999</v>
      </c>
      <c r="D103">
        <v>3111</v>
      </c>
      <c r="E103">
        <v>3136.1499020000001</v>
      </c>
      <c r="F103">
        <v>3106.0966800000001</v>
      </c>
      <c r="G103">
        <v>756329</v>
      </c>
      <c r="H103" t="s">
        <v>8</v>
      </c>
    </row>
    <row r="104" spans="1:8" x14ac:dyDescent="0.45">
      <c r="A104" s="1">
        <v>45258</v>
      </c>
      <c r="B104">
        <v>3141.1499020000001</v>
      </c>
      <c r="C104">
        <v>3160</v>
      </c>
      <c r="D104">
        <v>3136.1499020000001</v>
      </c>
      <c r="E104">
        <v>3148.3500979999999</v>
      </c>
      <c r="F104">
        <v>3118.179932</v>
      </c>
      <c r="G104">
        <v>647883</v>
      </c>
      <c r="H104" t="s">
        <v>8</v>
      </c>
    </row>
    <row r="105" spans="1:8" x14ac:dyDescent="0.45">
      <c r="A105" s="1">
        <v>45259</v>
      </c>
      <c r="B105">
        <v>3148.3500979999999</v>
      </c>
      <c r="C105">
        <v>3170</v>
      </c>
      <c r="D105">
        <v>3142</v>
      </c>
      <c r="E105">
        <v>3148.3500979999999</v>
      </c>
      <c r="F105">
        <v>3118.179932</v>
      </c>
      <c r="G105">
        <v>620725</v>
      </c>
      <c r="H105" t="s">
        <v>8</v>
      </c>
    </row>
    <row r="106" spans="1:8" x14ac:dyDescent="0.45">
      <c r="A106" s="1">
        <v>45260</v>
      </c>
      <c r="B106">
        <v>3148.3500979999999</v>
      </c>
      <c r="C106">
        <v>3153.9499510000001</v>
      </c>
      <c r="D106">
        <v>3108.3500979999999</v>
      </c>
      <c r="E106">
        <v>3119.8999020000001</v>
      </c>
      <c r="F106">
        <v>3090.0024410000001</v>
      </c>
      <c r="G106">
        <v>1793116</v>
      </c>
      <c r="H106" t="s">
        <v>8</v>
      </c>
    </row>
    <row r="107" spans="1:8" x14ac:dyDescent="0.45">
      <c r="A107" s="1">
        <v>45261</v>
      </c>
      <c r="B107">
        <v>3146.9499510000001</v>
      </c>
      <c r="C107">
        <v>3190.6000979999999</v>
      </c>
      <c r="D107">
        <v>3140.25</v>
      </c>
      <c r="E107">
        <v>3173.3999020000001</v>
      </c>
      <c r="F107">
        <v>3142.9897460000002</v>
      </c>
      <c r="G107">
        <v>960196</v>
      </c>
      <c r="H107" t="s">
        <v>8</v>
      </c>
    </row>
    <row r="108" spans="1:8" x14ac:dyDescent="0.45">
      <c r="A108" s="1">
        <v>45264</v>
      </c>
      <c r="B108">
        <v>3190</v>
      </c>
      <c r="C108">
        <v>3204.4499510000001</v>
      </c>
      <c r="D108">
        <v>3166.5</v>
      </c>
      <c r="E108">
        <v>3194.5500489999999</v>
      </c>
      <c r="F108">
        <v>3163.9372560000002</v>
      </c>
      <c r="G108">
        <v>1018189</v>
      </c>
      <c r="H108" t="s">
        <v>8</v>
      </c>
    </row>
    <row r="109" spans="1:8" x14ac:dyDescent="0.45">
      <c r="A109" s="1">
        <v>45265</v>
      </c>
      <c r="B109">
        <v>3197</v>
      </c>
      <c r="C109">
        <v>3247.6499020000001</v>
      </c>
      <c r="D109">
        <v>3180</v>
      </c>
      <c r="E109">
        <v>3226.25</v>
      </c>
      <c r="F109">
        <v>3195.3334960000002</v>
      </c>
      <c r="G109">
        <v>1005550</v>
      </c>
      <c r="H109" t="s">
        <v>8</v>
      </c>
    </row>
    <row r="110" spans="1:8" x14ac:dyDescent="0.45">
      <c r="A110" s="1">
        <v>45266</v>
      </c>
      <c r="B110">
        <v>3265</v>
      </c>
      <c r="C110">
        <v>3289</v>
      </c>
      <c r="D110">
        <v>3232.9499510000001</v>
      </c>
      <c r="E110">
        <v>3252.5500489999999</v>
      </c>
      <c r="F110">
        <v>3221.3813479999999</v>
      </c>
      <c r="G110">
        <v>1229158</v>
      </c>
      <c r="H110" t="s">
        <v>8</v>
      </c>
    </row>
    <row r="111" spans="1:8" x14ac:dyDescent="0.45">
      <c r="A111" s="1">
        <v>45267</v>
      </c>
      <c r="B111">
        <v>3284</v>
      </c>
      <c r="C111">
        <v>3299.9499510000001</v>
      </c>
      <c r="D111">
        <v>3246.8500979999999</v>
      </c>
      <c r="E111">
        <v>3251.8000489999999</v>
      </c>
      <c r="F111">
        <v>3220.638672</v>
      </c>
      <c r="G111">
        <v>1071725</v>
      </c>
      <c r="H111" t="s">
        <v>8</v>
      </c>
    </row>
    <row r="112" spans="1:8" x14ac:dyDescent="0.45">
      <c r="A112" s="1">
        <v>45268</v>
      </c>
      <c r="B112">
        <v>3255</v>
      </c>
      <c r="C112">
        <v>3269.8000489999999</v>
      </c>
      <c r="D112">
        <v>3227.8000489999999</v>
      </c>
      <c r="E112">
        <v>3232</v>
      </c>
      <c r="F112">
        <v>3201.0283199999999</v>
      </c>
      <c r="G112">
        <v>895852</v>
      </c>
      <c r="H112" t="s">
        <v>8</v>
      </c>
    </row>
    <row r="113" spans="1:8" x14ac:dyDescent="0.45">
      <c r="A113" s="1">
        <v>45271</v>
      </c>
      <c r="B113">
        <v>3230</v>
      </c>
      <c r="C113">
        <v>3245</v>
      </c>
      <c r="D113">
        <v>3185.5</v>
      </c>
      <c r="E113">
        <v>3233</v>
      </c>
      <c r="F113">
        <v>3202.0187989999999</v>
      </c>
      <c r="G113">
        <v>910426</v>
      </c>
      <c r="H113" t="s">
        <v>8</v>
      </c>
    </row>
    <row r="114" spans="1:8" x14ac:dyDescent="0.45">
      <c r="A114" s="1">
        <v>45272</v>
      </c>
      <c r="B114">
        <v>3228</v>
      </c>
      <c r="C114">
        <v>3257.0500489999999</v>
      </c>
      <c r="D114">
        <v>3210</v>
      </c>
      <c r="E114">
        <v>3224.75</v>
      </c>
      <c r="F114">
        <v>3193.8479000000002</v>
      </c>
      <c r="G114">
        <v>1019030</v>
      </c>
      <c r="H114" t="s">
        <v>8</v>
      </c>
    </row>
    <row r="115" spans="1:8" x14ac:dyDescent="0.45">
      <c r="A115" s="1">
        <v>45273</v>
      </c>
      <c r="B115">
        <v>3240</v>
      </c>
      <c r="C115">
        <v>3254.9499510000001</v>
      </c>
      <c r="D115">
        <v>3190.3000489999999</v>
      </c>
      <c r="E115">
        <v>3243.6499020000001</v>
      </c>
      <c r="F115">
        <v>3212.5666500000002</v>
      </c>
      <c r="G115">
        <v>1052079</v>
      </c>
      <c r="H115" t="s">
        <v>8</v>
      </c>
    </row>
    <row r="116" spans="1:8" x14ac:dyDescent="0.45">
      <c r="A116" s="1">
        <v>45274</v>
      </c>
      <c r="B116">
        <v>3255</v>
      </c>
      <c r="C116">
        <v>3258.6000979999999</v>
      </c>
      <c r="D116">
        <v>3218</v>
      </c>
      <c r="E116">
        <v>3241.3500979999999</v>
      </c>
      <c r="F116">
        <v>3210.288818</v>
      </c>
      <c r="G116">
        <v>923107</v>
      </c>
      <c r="H116" t="s">
        <v>8</v>
      </c>
    </row>
    <row r="117" spans="1:8" x14ac:dyDescent="0.45">
      <c r="A117" s="1">
        <v>45275</v>
      </c>
      <c r="B117">
        <v>3250</v>
      </c>
      <c r="C117">
        <v>3326.3500979999999</v>
      </c>
      <c r="D117">
        <v>3242</v>
      </c>
      <c r="E117">
        <v>3313.8999020000001</v>
      </c>
      <c r="F117">
        <v>3282.1433109999998</v>
      </c>
      <c r="G117">
        <v>1631687</v>
      </c>
      <c r="H117" t="s">
        <v>8</v>
      </c>
    </row>
    <row r="118" spans="1:8" x14ac:dyDescent="0.45">
      <c r="A118" s="1">
        <v>45278</v>
      </c>
      <c r="B118">
        <v>3313</v>
      </c>
      <c r="C118">
        <v>3335.8000489999999</v>
      </c>
      <c r="D118">
        <v>3296</v>
      </c>
      <c r="E118">
        <v>3332.0500489999999</v>
      </c>
      <c r="F118">
        <v>3300.1196289999998</v>
      </c>
      <c r="G118">
        <v>911936</v>
      </c>
      <c r="H118" t="s">
        <v>8</v>
      </c>
    </row>
    <row r="119" spans="1:8" x14ac:dyDescent="0.45">
      <c r="A119" s="1">
        <v>45279</v>
      </c>
      <c r="B119">
        <v>3335.9499510000001</v>
      </c>
      <c r="C119">
        <v>3353.8999020000001</v>
      </c>
      <c r="D119">
        <v>3300.1499020000001</v>
      </c>
      <c r="E119">
        <v>3336.0500489999999</v>
      </c>
      <c r="F119">
        <v>3304.0812989999999</v>
      </c>
      <c r="G119">
        <v>780448</v>
      </c>
      <c r="H119" t="s">
        <v>8</v>
      </c>
    </row>
    <row r="120" spans="1:8" x14ac:dyDescent="0.45">
      <c r="A120" s="1">
        <v>45280</v>
      </c>
      <c r="B120">
        <v>3336.0500489999999</v>
      </c>
      <c r="C120">
        <v>3359.9499510000001</v>
      </c>
      <c r="D120">
        <v>3282.6499020000001</v>
      </c>
      <c r="E120">
        <v>3297.1499020000001</v>
      </c>
      <c r="F120">
        <v>3265.5539549999999</v>
      </c>
      <c r="G120">
        <v>979762</v>
      </c>
      <c r="H120" t="s">
        <v>8</v>
      </c>
    </row>
    <row r="121" spans="1:8" x14ac:dyDescent="0.45">
      <c r="A121" s="1">
        <v>45281</v>
      </c>
      <c r="B121">
        <v>3280</v>
      </c>
      <c r="C121">
        <v>3320</v>
      </c>
      <c r="D121">
        <v>3271.8500979999999</v>
      </c>
      <c r="E121">
        <v>3302.9499510000001</v>
      </c>
      <c r="F121">
        <v>3271.2983399999998</v>
      </c>
      <c r="G121">
        <v>1585879</v>
      </c>
      <c r="H121" t="s">
        <v>8</v>
      </c>
    </row>
    <row r="122" spans="1:8" x14ac:dyDescent="0.45">
      <c r="A122" s="1">
        <v>45282</v>
      </c>
      <c r="B122">
        <v>3309.8999020000001</v>
      </c>
      <c r="C122">
        <v>3350.8000489999999</v>
      </c>
      <c r="D122">
        <v>3287</v>
      </c>
      <c r="E122">
        <v>3341.3000489999999</v>
      </c>
      <c r="F122">
        <v>3309.2810060000002</v>
      </c>
      <c r="G122">
        <v>930563</v>
      </c>
      <c r="H122" t="s">
        <v>8</v>
      </c>
    </row>
    <row r="123" spans="1:8" x14ac:dyDescent="0.45">
      <c r="A123" s="1">
        <v>45286</v>
      </c>
      <c r="B123">
        <v>3349.9499510000001</v>
      </c>
      <c r="C123">
        <v>3391.8999020000001</v>
      </c>
      <c r="D123">
        <v>3345.1999510000001</v>
      </c>
      <c r="E123">
        <v>3383.3500979999999</v>
      </c>
      <c r="F123">
        <v>3350.9279790000001</v>
      </c>
      <c r="G123">
        <v>600190</v>
      </c>
      <c r="H123" t="s">
        <v>8</v>
      </c>
    </row>
    <row r="124" spans="1:8" x14ac:dyDescent="0.45">
      <c r="A124" s="1">
        <v>45287</v>
      </c>
      <c r="B124">
        <v>3381.0500489999999</v>
      </c>
      <c r="C124">
        <v>3409.9499510000001</v>
      </c>
      <c r="D124">
        <v>3354</v>
      </c>
      <c r="E124">
        <v>3404.4499510000001</v>
      </c>
      <c r="F124">
        <v>3371.8256839999999</v>
      </c>
      <c r="G124">
        <v>837182</v>
      </c>
      <c r="H124" t="s">
        <v>8</v>
      </c>
    </row>
    <row r="125" spans="1:8" x14ac:dyDescent="0.45">
      <c r="A125" s="1">
        <v>45288</v>
      </c>
      <c r="B125">
        <v>3405</v>
      </c>
      <c r="C125">
        <v>3419.9499510000001</v>
      </c>
      <c r="D125">
        <v>3373.0500489999999</v>
      </c>
      <c r="E125">
        <v>3397.25</v>
      </c>
      <c r="F125">
        <v>3364.6948240000002</v>
      </c>
      <c r="G125">
        <v>779250</v>
      </c>
      <c r="H125" t="s">
        <v>8</v>
      </c>
    </row>
    <row r="126" spans="1:8" x14ac:dyDescent="0.45">
      <c r="A126" s="1">
        <v>45289</v>
      </c>
      <c r="B126">
        <v>3410</v>
      </c>
      <c r="C126">
        <v>3422.9499510000001</v>
      </c>
      <c r="D126">
        <v>3383.8999020000001</v>
      </c>
      <c r="E126">
        <v>3402.3999020000001</v>
      </c>
      <c r="F126">
        <v>3369.7954100000002</v>
      </c>
      <c r="G126">
        <v>615676</v>
      </c>
      <c r="H126" t="s">
        <v>8</v>
      </c>
    </row>
    <row r="127" spans="1:8" x14ac:dyDescent="0.45">
      <c r="A127" s="1">
        <v>45292</v>
      </c>
      <c r="B127">
        <v>3403</v>
      </c>
      <c r="C127">
        <v>3411.8000489999999</v>
      </c>
      <c r="D127">
        <v>3389.1499020000001</v>
      </c>
      <c r="E127">
        <v>3396.1000979999999</v>
      </c>
      <c r="F127">
        <v>3363.5559079999998</v>
      </c>
      <c r="G127">
        <v>283951</v>
      </c>
      <c r="H127" t="s">
        <v>8</v>
      </c>
    </row>
    <row r="128" spans="1:8" x14ac:dyDescent="0.45">
      <c r="A128" s="1">
        <v>45293</v>
      </c>
      <c r="B128">
        <v>3396</v>
      </c>
      <c r="C128">
        <v>3398.8999020000001</v>
      </c>
      <c r="D128">
        <v>3345</v>
      </c>
      <c r="E128">
        <v>3391.3500979999999</v>
      </c>
      <c r="F128">
        <v>3358.851318</v>
      </c>
      <c r="G128">
        <v>552394</v>
      </c>
      <c r="H128" t="s">
        <v>8</v>
      </c>
    </row>
    <row r="129" spans="1:8" x14ac:dyDescent="0.45">
      <c r="A129" s="1">
        <v>45294</v>
      </c>
      <c r="B129">
        <v>3391.3500979999999</v>
      </c>
      <c r="C129">
        <v>3399</v>
      </c>
      <c r="D129">
        <v>3365</v>
      </c>
      <c r="E129">
        <v>3373.6000979999999</v>
      </c>
      <c r="F129">
        <v>3341.2714839999999</v>
      </c>
      <c r="G129">
        <v>379131</v>
      </c>
      <c r="H129" t="s">
        <v>8</v>
      </c>
    </row>
    <row r="130" spans="1:8" x14ac:dyDescent="0.45">
      <c r="A130" s="1">
        <v>45295</v>
      </c>
      <c r="B130">
        <v>3372</v>
      </c>
      <c r="C130">
        <v>3401.25</v>
      </c>
      <c r="D130">
        <v>3363.8000489999999</v>
      </c>
      <c r="E130">
        <v>3379.9499510000001</v>
      </c>
      <c r="F130">
        <v>3347.560547</v>
      </c>
      <c r="G130">
        <v>777127</v>
      </c>
      <c r="H130" t="s">
        <v>8</v>
      </c>
    </row>
    <row r="131" spans="1:8" x14ac:dyDescent="0.45">
      <c r="A131" s="1">
        <v>45296</v>
      </c>
      <c r="B131">
        <v>3379.9499510000001</v>
      </c>
      <c r="C131">
        <v>3380.3999020000001</v>
      </c>
      <c r="D131">
        <v>3348</v>
      </c>
      <c r="E131">
        <v>3355.5500489999999</v>
      </c>
      <c r="F131">
        <v>3323.3945309999999</v>
      </c>
      <c r="G131">
        <v>416956</v>
      </c>
      <c r="H131" t="s">
        <v>8</v>
      </c>
    </row>
    <row r="132" spans="1:8" x14ac:dyDescent="0.45">
      <c r="A132" s="1">
        <v>45299</v>
      </c>
      <c r="B132">
        <v>3355</v>
      </c>
      <c r="C132">
        <v>3376.5</v>
      </c>
      <c r="D132">
        <v>3294.8500979999999</v>
      </c>
      <c r="E132">
        <v>3298.3999020000001</v>
      </c>
      <c r="F132">
        <v>3266.7919919999999</v>
      </c>
      <c r="G132">
        <v>545884</v>
      </c>
      <c r="H132" t="s">
        <v>8</v>
      </c>
    </row>
    <row r="133" spans="1:8" x14ac:dyDescent="0.45">
      <c r="A133" s="1">
        <v>45300</v>
      </c>
      <c r="B133">
        <v>3310</v>
      </c>
      <c r="C133">
        <v>3315</v>
      </c>
      <c r="D133">
        <v>3262.25</v>
      </c>
      <c r="E133">
        <v>3267.5</v>
      </c>
      <c r="F133">
        <v>3236.188232</v>
      </c>
      <c r="G133">
        <v>670704</v>
      </c>
      <c r="H133" t="s">
        <v>8</v>
      </c>
    </row>
    <row r="134" spans="1:8" x14ac:dyDescent="0.45">
      <c r="A134" s="1">
        <v>45301</v>
      </c>
      <c r="B134">
        <v>3292</v>
      </c>
      <c r="C134">
        <v>3293</v>
      </c>
      <c r="D134">
        <v>3258.1999510000001</v>
      </c>
      <c r="E134">
        <v>3286.8500979999999</v>
      </c>
      <c r="F134">
        <v>3255.3527829999998</v>
      </c>
      <c r="G134">
        <v>691087</v>
      </c>
      <c r="H134" t="s">
        <v>8</v>
      </c>
    </row>
    <row r="135" spans="1:8" x14ac:dyDescent="0.45">
      <c r="A135" s="1">
        <v>45302</v>
      </c>
      <c r="B135">
        <v>3286.8500979999999</v>
      </c>
      <c r="C135">
        <v>3309.1999510000001</v>
      </c>
      <c r="D135">
        <v>3270.6999510000001</v>
      </c>
      <c r="E135">
        <v>3288.1999510000001</v>
      </c>
      <c r="F135">
        <v>3256.6896969999998</v>
      </c>
      <c r="G135">
        <v>537469</v>
      </c>
      <c r="H135" t="s">
        <v>8</v>
      </c>
    </row>
    <row r="136" spans="1:8" x14ac:dyDescent="0.45">
      <c r="A136" s="1">
        <v>45303</v>
      </c>
      <c r="B136">
        <v>3294.9499510000001</v>
      </c>
      <c r="C136">
        <v>3294.9499510000001</v>
      </c>
      <c r="D136">
        <v>3244</v>
      </c>
      <c r="E136">
        <v>3277.8000489999999</v>
      </c>
      <c r="F136">
        <v>3246.389404</v>
      </c>
      <c r="G136">
        <v>673004</v>
      </c>
      <c r="H136" t="s">
        <v>8</v>
      </c>
    </row>
    <row r="137" spans="1:8" x14ac:dyDescent="0.45">
      <c r="A137" s="1">
        <v>45306</v>
      </c>
      <c r="B137">
        <v>3282.1999510000001</v>
      </c>
      <c r="C137">
        <v>3287.1999510000001</v>
      </c>
      <c r="D137">
        <v>3258.6000979999999</v>
      </c>
      <c r="E137">
        <v>3273.8999020000001</v>
      </c>
      <c r="F137">
        <v>3242.5266109999998</v>
      </c>
      <c r="G137">
        <v>728116</v>
      </c>
      <c r="H137" t="s">
        <v>8</v>
      </c>
    </row>
    <row r="138" spans="1:8" x14ac:dyDescent="0.45">
      <c r="A138" s="1">
        <v>45307</v>
      </c>
      <c r="B138">
        <v>3274.9499510000001</v>
      </c>
      <c r="C138">
        <v>3320</v>
      </c>
      <c r="D138">
        <v>3273.8999020000001</v>
      </c>
      <c r="E138">
        <v>3296.8999020000001</v>
      </c>
      <c r="F138">
        <v>3265.3063959999999</v>
      </c>
      <c r="G138">
        <v>748215</v>
      </c>
      <c r="H138" t="s">
        <v>8</v>
      </c>
    </row>
    <row r="139" spans="1:8" x14ac:dyDescent="0.45">
      <c r="A139" s="1">
        <v>45308</v>
      </c>
      <c r="B139">
        <v>3294.1000979999999</v>
      </c>
      <c r="C139">
        <v>3304.3500979999999</v>
      </c>
      <c r="D139">
        <v>3193.0500489999999</v>
      </c>
      <c r="E139">
        <v>3242.3000489999999</v>
      </c>
      <c r="F139">
        <v>3211.2297359999998</v>
      </c>
      <c r="G139">
        <v>2239241</v>
      </c>
      <c r="H139" t="s">
        <v>8</v>
      </c>
    </row>
    <row r="140" spans="1:8" x14ac:dyDescent="0.45">
      <c r="A140" s="1">
        <v>45309</v>
      </c>
      <c r="B140">
        <v>3257.9499510000001</v>
      </c>
      <c r="C140">
        <v>3257.9499510000001</v>
      </c>
      <c r="D140">
        <v>3048.6000979999999</v>
      </c>
      <c r="E140">
        <v>3163.8500979999999</v>
      </c>
      <c r="F140">
        <v>3133.5314939999998</v>
      </c>
      <c r="G140">
        <v>1979174</v>
      </c>
      <c r="H140" t="s">
        <v>8</v>
      </c>
    </row>
    <row r="141" spans="1:8" x14ac:dyDescent="0.45">
      <c r="A141" s="1">
        <v>45310</v>
      </c>
      <c r="B141">
        <v>3177.8000489999999</v>
      </c>
      <c r="C141">
        <v>3201.5500489999999</v>
      </c>
      <c r="D141">
        <v>3148.6000979999999</v>
      </c>
      <c r="E141">
        <v>3165.8500979999999</v>
      </c>
      <c r="F141">
        <v>3135.5124510000001</v>
      </c>
      <c r="G141">
        <v>936201</v>
      </c>
      <c r="H141" t="s">
        <v>8</v>
      </c>
    </row>
    <row r="142" spans="1:8" x14ac:dyDescent="0.45">
      <c r="A142" s="1">
        <v>45314</v>
      </c>
      <c r="B142">
        <v>3087.5500489999999</v>
      </c>
      <c r="C142">
        <v>3109</v>
      </c>
      <c r="D142">
        <v>3021.5500489999999</v>
      </c>
      <c r="E142">
        <v>3054.6999510000001</v>
      </c>
      <c r="F142">
        <v>3025.4272460000002</v>
      </c>
      <c r="G142">
        <v>2365225</v>
      </c>
      <c r="H142" t="s">
        <v>8</v>
      </c>
    </row>
    <row r="143" spans="1:8" x14ac:dyDescent="0.45">
      <c r="A143" s="1">
        <v>45315</v>
      </c>
      <c r="B143">
        <v>3055</v>
      </c>
      <c r="C143">
        <v>3055</v>
      </c>
      <c r="D143">
        <v>2976.1000979999999</v>
      </c>
      <c r="E143">
        <v>2999.4499510000001</v>
      </c>
      <c r="F143">
        <v>2970.7067870000001</v>
      </c>
      <c r="G143">
        <v>2665932</v>
      </c>
      <c r="H143" t="s">
        <v>8</v>
      </c>
    </row>
    <row r="144" spans="1:8" x14ac:dyDescent="0.45">
      <c r="A144" s="1">
        <v>45316</v>
      </c>
      <c r="B144">
        <v>3010.0500489999999</v>
      </c>
      <c r="C144">
        <v>3016</v>
      </c>
      <c r="D144">
        <v>2942.3000489999999</v>
      </c>
      <c r="E144">
        <v>2949.1999510000001</v>
      </c>
      <c r="F144">
        <v>2920.938232</v>
      </c>
      <c r="G144">
        <v>2001961</v>
      </c>
      <c r="H144" t="s">
        <v>8</v>
      </c>
    </row>
    <row r="145" spans="1:8" x14ac:dyDescent="0.45">
      <c r="A145" s="1">
        <v>45320</v>
      </c>
      <c r="B145">
        <v>2940.0500489999999</v>
      </c>
      <c r="C145">
        <v>2988.4499510000001</v>
      </c>
      <c r="D145">
        <v>2940.0500489999999</v>
      </c>
      <c r="E145">
        <v>2976.0500489999999</v>
      </c>
      <c r="F145">
        <v>2947.5310060000002</v>
      </c>
      <c r="G145">
        <v>1862723</v>
      </c>
      <c r="H145" t="s">
        <v>8</v>
      </c>
    </row>
    <row r="146" spans="1:8" x14ac:dyDescent="0.45">
      <c r="A146" s="1">
        <v>45321</v>
      </c>
      <c r="B146">
        <v>2990</v>
      </c>
      <c r="C146">
        <v>3005</v>
      </c>
      <c r="D146">
        <v>2951.0500489999999</v>
      </c>
      <c r="E146">
        <v>2954.1000979999999</v>
      </c>
      <c r="F146">
        <v>2925.7915039999998</v>
      </c>
      <c r="G146">
        <v>1273188</v>
      </c>
      <c r="H146" t="s">
        <v>8</v>
      </c>
    </row>
    <row r="147" spans="1:8" x14ac:dyDescent="0.45">
      <c r="A147" s="1">
        <v>45322</v>
      </c>
      <c r="B147">
        <v>2966</v>
      </c>
      <c r="C147">
        <v>2971.8999020000001</v>
      </c>
      <c r="D147">
        <v>2948.0500489999999</v>
      </c>
      <c r="E147">
        <v>2957.8500979999999</v>
      </c>
      <c r="F147">
        <v>2929.505615</v>
      </c>
      <c r="G147">
        <v>1771244</v>
      </c>
      <c r="H147" t="s">
        <v>8</v>
      </c>
    </row>
    <row r="148" spans="1:8" x14ac:dyDescent="0.45">
      <c r="A148" s="1">
        <v>45323</v>
      </c>
      <c r="B148">
        <v>2961</v>
      </c>
      <c r="C148">
        <v>2972.8500979999999</v>
      </c>
      <c r="D148">
        <v>2919.9499510000001</v>
      </c>
      <c r="E148">
        <v>2929.3500979999999</v>
      </c>
      <c r="F148">
        <v>2901.2785640000002</v>
      </c>
      <c r="G148">
        <v>3006472</v>
      </c>
      <c r="H148" t="s">
        <v>8</v>
      </c>
    </row>
    <row r="149" spans="1:8" x14ac:dyDescent="0.45">
      <c r="A149" s="1">
        <v>45324</v>
      </c>
      <c r="B149">
        <v>2950</v>
      </c>
      <c r="C149">
        <v>2962.3500979999999</v>
      </c>
      <c r="D149">
        <v>2924.0500489999999</v>
      </c>
      <c r="E149">
        <v>2936.3000489999999</v>
      </c>
      <c r="F149">
        <v>2908.1621089999999</v>
      </c>
      <c r="G149">
        <v>1881911</v>
      </c>
      <c r="H149" t="s">
        <v>8</v>
      </c>
    </row>
    <row r="150" spans="1:8" x14ac:dyDescent="0.45">
      <c r="A150" s="1">
        <v>45327</v>
      </c>
      <c r="B150">
        <v>2950</v>
      </c>
      <c r="C150">
        <v>2965</v>
      </c>
      <c r="D150">
        <v>2912</v>
      </c>
      <c r="E150">
        <v>2917.3500979999999</v>
      </c>
      <c r="F150">
        <v>2889.3935550000001</v>
      </c>
      <c r="G150">
        <v>923435</v>
      </c>
      <c r="H150" t="s">
        <v>8</v>
      </c>
    </row>
    <row r="151" spans="1:8" x14ac:dyDescent="0.45">
      <c r="A151" s="1">
        <v>45328</v>
      </c>
      <c r="B151">
        <v>2931</v>
      </c>
      <c r="C151">
        <v>2947</v>
      </c>
      <c r="D151">
        <v>2902.6499020000001</v>
      </c>
      <c r="E151">
        <v>2930.9499510000001</v>
      </c>
      <c r="F151">
        <v>2902.8632809999999</v>
      </c>
      <c r="G151">
        <v>1471312</v>
      </c>
      <c r="H151" t="s">
        <v>8</v>
      </c>
    </row>
    <row r="152" spans="1:8" x14ac:dyDescent="0.45">
      <c r="A152" s="1">
        <v>45329</v>
      </c>
      <c r="B152">
        <v>2957</v>
      </c>
      <c r="C152">
        <v>3002.9499510000001</v>
      </c>
      <c r="D152">
        <v>2936.0500489999999</v>
      </c>
      <c r="E152">
        <v>2981.1499020000001</v>
      </c>
      <c r="F152">
        <v>2952.5820309999999</v>
      </c>
      <c r="G152">
        <v>1134012</v>
      </c>
      <c r="H152" t="s">
        <v>8</v>
      </c>
    </row>
    <row r="153" spans="1:8" x14ac:dyDescent="0.45">
      <c r="A153" s="1">
        <v>45330</v>
      </c>
      <c r="B153">
        <v>2999.75</v>
      </c>
      <c r="C153">
        <v>2999.75</v>
      </c>
      <c r="D153">
        <v>2919.8000489999999</v>
      </c>
      <c r="E153">
        <v>2929.6000979999999</v>
      </c>
      <c r="F153">
        <v>2901.5263669999999</v>
      </c>
      <c r="G153">
        <v>1633654</v>
      </c>
      <c r="H153" t="s">
        <v>8</v>
      </c>
    </row>
    <row r="154" spans="1:8" x14ac:dyDescent="0.45">
      <c r="A154" s="1">
        <v>45331</v>
      </c>
      <c r="B154">
        <v>2930</v>
      </c>
      <c r="C154">
        <v>2959</v>
      </c>
      <c r="D154">
        <v>2910.5500489999999</v>
      </c>
      <c r="E154">
        <v>2951.6499020000001</v>
      </c>
      <c r="F154">
        <v>2923.3647460000002</v>
      </c>
      <c r="G154">
        <v>1144765</v>
      </c>
      <c r="H154" t="s">
        <v>8</v>
      </c>
    </row>
    <row r="155" spans="1:8" x14ac:dyDescent="0.45">
      <c r="A155" s="1">
        <v>45334</v>
      </c>
      <c r="B155">
        <v>2951.6499020000001</v>
      </c>
      <c r="C155">
        <v>2964.9499510000001</v>
      </c>
      <c r="D155">
        <v>2920.0500489999999</v>
      </c>
      <c r="E155">
        <v>2953.8000489999999</v>
      </c>
      <c r="F155">
        <v>2925.494385</v>
      </c>
      <c r="G155">
        <v>614469</v>
      </c>
      <c r="H155" t="s">
        <v>8</v>
      </c>
    </row>
    <row r="156" spans="1:8" x14ac:dyDescent="0.45">
      <c r="A156" s="1">
        <v>45335</v>
      </c>
      <c r="B156">
        <v>2964.9499510000001</v>
      </c>
      <c r="C156">
        <v>2981.25</v>
      </c>
      <c r="D156">
        <v>2945.6999510000001</v>
      </c>
      <c r="E156">
        <v>2971.6000979999999</v>
      </c>
      <c r="F156">
        <v>2943.123779</v>
      </c>
      <c r="G156">
        <v>717118</v>
      </c>
      <c r="H156" t="s">
        <v>8</v>
      </c>
    </row>
    <row r="157" spans="1:8" x14ac:dyDescent="0.45">
      <c r="A157" s="1">
        <v>45336</v>
      </c>
      <c r="B157">
        <v>2969.8999020000001</v>
      </c>
      <c r="C157">
        <v>2980.8000489999999</v>
      </c>
      <c r="D157">
        <v>2936.0500489999999</v>
      </c>
      <c r="E157">
        <v>2976.3999020000001</v>
      </c>
      <c r="F157">
        <v>2947.8776859999998</v>
      </c>
      <c r="G157">
        <v>750339</v>
      </c>
      <c r="H157" t="s">
        <v>8</v>
      </c>
    </row>
    <row r="158" spans="1:8" x14ac:dyDescent="0.45">
      <c r="A158" s="1">
        <v>45337</v>
      </c>
      <c r="B158">
        <v>2980</v>
      </c>
      <c r="C158">
        <v>3024.5</v>
      </c>
      <c r="D158">
        <v>2967.4499510000001</v>
      </c>
      <c r="E158">
        <v>3016.5500489999999</v>
      </c>
      <c r="F158">
        <v>2987.6430660000001</v>
      </c>
      <c r="G158">
        <v>1068730</v>
      </c>
      <c r="H158" t="s">
        <v>8</v>
      </c>
    </row>
    <row r="159" spans="1:8" x14ac:dyDescent="0.45">
      <c r="A159" s="1">
        <v>45338</v>
      </c>
      <c r="B159">
        <v>3035</v>
      </c>
      <c r="C159">
        <v>3035</v>
      </c>
      <c r="D159">
        <v>3000</v>
      </c>
      <c r="E159">
        <v>3007.8999020000001</v>
      </c>
      <c r="F159">
        <v>2979.0756839999999</v>
      </c>
      <c r="G159">
        <v>1179473</v>
      </c>
      <c r="H159" t="s">
        <v>8</v>
      </c>
    </row>
    <row r="160" spans="1:8" x14ac:dyDescent="0.45">
      <c r="A160" s="1">
        <v>45341</v>
      </c>
      <c r="B160">
        <v>3007.8999020000001</v>
      </c>
      <c r="C160">
        <v>3018.6999510000001</v>
      </c>
      <c r="D160">
        <v>2987.5</v>
      </c>
      <c r="E160">
        <v>2998.1000979999999</v>
      </c>
      <c r="F160">
        <v>2969.3698730000001</v>
      </c>
      <c r="G160">
        <v>560700</v>
      </c>
      <c r="H160" t="s">
        <v>8</v>
      </c>
    </row>
    <row r="161" spans="1:8" x14ac:dyDescent="0.45">
      <c r="A161" s="1">
        <v>45342</v>
      </c>
      <c r="B161">
        <v>2998.1000979999999</v>
      </c>
      <c r="C161">
        <v>3017.1000979999999</v>
      </c>
      <c r="D161">
        <v>2972.1000979999999</v>
      </c>
      <c r="E161">
        <v>3011.6499020000001</v>
      </c>
      <c r="F161">
        <v>2982.7897950000001</v>
      </c>
      <c r="G161">
        <v>729371</v>
      </c>
      <c r="H161" t="s">
        <v>8</v>
      </c>
    </row>
    <row r="162" spans="1:8" x14ac:dyDescent="0.45">
      <c r="A162" s="1">
        <v>45343</v>
      </c>
      <c r="B162">
        <v>3012.0500489999999</v>
      </c>
      <c r="C162">
        <v>3026.75</v>
      </c>
      <c r="D162">
        <v>2983.5</v>
      </c>
      <c r="E162">
        <v>3001.8000489999999</v>
      </c>
      <c r="F162">
        <v>2973.0344239999999</v>
      </c>
      <c r="G162">
        <v>927130</v>
      </c>
      <c r="H162" t="s">
        <v>8</v>
      </c>
    </row>
    <row r="163" spans="1:8" x14ac:dyDescent="0.45">
      <c r="A163" s="1">
        <v>45344</v>
      </c>
      <c r="B163">
        <v>2983</v>
      </c>
      <c r="C163">
        <v>3027.1999510000001</v>
      </c>
      <c r="D163">
        <v>2932.1000979999999</v>
      </c>
      <c r="E163">
        <v>3017.3999020000001</v>
      </c>
      <c r="F163">
        <v>2988.4846189999998</v>
      </c>
      <c r="G163">
        <v>2615821</v>
      </c>
      <c r="H163" t="s">
        <v>8</v>
      </c>
    </row>
    <row r="164" spans="1:8" x14ac:dyDescent="0.45">
      <c r="A164" s="1">
        <v>45345</v>
      </c>
      <c r="B164">
        <v>2999</v>
      </c>
      <c r="C164">
        <v>3005</v>
      </c>
      <c r="D164">
        <v>2966.1999510000001</v>
      </c>
      <c r="E164">
        <v>2985.9499510000001</v>
      </c>
      <c r="F164">
        <v>2957.336182</v>
      </c>
      <c r="G164">
        <v>1650523</v>
      </c>
      <c r="H164" t="s">
        <v>8</v>
      </c>
    </row>
    <row r="165" spans="1:8" x14ac:dyDescent="0.45">
      <c r="A165" s="1">
        <v>45348</v>
      </c>
      <c r="B165">
        <v>2920</v>
      </c>
      <c r="C165">
        <v>2930</v>
      </c>
      <c r="D165">
        <v>2847.8000489999999</v>
      </c>
      <c r="E165">
        <v>2868.4499510000001</v>
      </c>
      <c r="F165">
        <v>2840.9621579999998</v>
      </c>
      <c r="G165">
        <v>3524491</v>
      </c>
      <c r="H165" t="s">
        <v>8</v>
      </c>
    </row>
    <row r="166" spans="1:8" x14ac:dyDescent="0.45">
      <c r="A166" s="1">
        <v>45349</v>
      </c>
      <c r="B166">
        <v>2855</v>
      </c>
      <c r="C166">
        <v>2870</v>
      </c>
      <c r="D166">
        <v>2850.1000979999999</v>
      </c>
      <c r="E166">
        <v>2859.5500489999999</v>
      </c>
      <c r="F166">
        <v>2832.147461</v>
      </c>
      <c r="G166">
        <v>1296180</v>
      </c>
      <c r="H166" t="s">
        <v>8</v>
      </c>
    </row>
    <row r="167" spans="1:8" x14ac:dyDescent="0.45">
      <c r="A167" s="1">
        <v>45350</v>
      </c>
      <c r="B167">
        <v>2850.1499020000001</v>
      </c>
      <c r="C167">
        <v>2859.3999020000001</v>
      </c>
      <c r="D167">
        <v>2785.5</v>
      </c>
      <c r="E167">
        <v>2794.3500979999999</v>
      </c>
      <c r="F167">
        <v>2767.5722660000001</v>
      </c>
      <c r="G167">
        <v>2472196</v>
      </c>
      <c r="H167" t="s">
        <v>8</v>
      </c>
    </row>
    <row r="168" spans="1:8" x14ac:dyDescent="0.45">
      <c r="A168" s="1">
        <v>45351</v>
      </c>
      <c r="B168">
        <v>2785</v>
      </c>
      <c r="C168">
        <v>2838</v>
      </c>
      <c r="D168">
        <v>2776.75</v>
      </c>
      <c r="E168">
        <v>2821.8999020000001</v>
      </c>
      <c r="F168">
        <v>2794.858154</v>
      </c>
      <c r="G168">
        <v>2284424</v>
      </c>
      <c r="H168" t="s">
        <v>8</v>
      </c>
    </row>
    <row r="169" spans="1:8" x14ac:dyDescent="0.45">
      <c r="A169" s="1">
        <v>45352</v>
      </c>
      <c r="B169">
        <v>2832.8999020000001</v>
      </c>
      <c r="C169">
        <v>2845.9499510000001</v>
      </c>
      <c r="D169">
        <v>2815.0500489999999</v>
      </c>
      <c r="E169">
        <v>2831.75</v>
      </c>
      <c r="F169">
        <v>2804.6137699999999</v>
      </c>
      <c r="G169">
        <v>978174</v>
      </c>
      <c r="H169" t="s">
        <v>8</v>
      </c>
    </row>
    <row r="170" spans="1:8" x14ac:dyDescent="0.45">
      <c r="A170" s="1">
        <v>45355</v>
      </c>
      <c r="B170">
        <v>2860</v>
      </c>
      <c r="C170">
        <v>2860.9499510000001</v>
      </c>
      <c r="D170">
        <v>2828</v>
      </c>
      <c r="E170">
        <v>2831.75</v>
      </c>
      <c r="F170">
        <v>2804.6137699999999</v>
      </c>
      <c r="G170">
        <v>971299</v>
      </c>
      <c r="H170" t="s">
        <v>8</v>
      </c>
    </row>
    <row r="171" spans="1:8" x14ac:dyDescent="0.45">
      <c r="A171" s="1">
        <v>45356</v>
      </c>
      <c r="B171">
        <v>2834</v>
      </c>
      <c r="C171">
        <v>2834.8500979999999</v>
      </c>
      <c r="D171">
        <v>2805</v>
      </c>
      <c r="E171">
        <v>2820.3999020000001</v>
      </c>
      <c r="F171">
        <v>2793.3725589999999</v>
      </c>
      <c r="G171">
        <v>736381</v>
      </c>
      <c r="H171" t="s">
        <v>8</v>
      </c>
    </row>
    <row r="172" spans="1:8" x14ac:dyDescent="0.45">
      <c r="A172" s="1">
        <v>45357</v>
      </c>
      <c r="B172">
        <v>2827.9499510000001</v>
      </c>
      <c r="C172">
        <v>2839</v>
      </c>
      <c r="D172">
        <v>2777.75</v>
      </c>
      <c r="E172">
        <v>2827.3000489999999</v>
      </c>
      <c r="F172">
        <v>2800.2065429999998</v>
      </c>
      <c r="G172">
        <v>1723066</v>
      </c>
      <c r="H172" t="s">
        <v>8</v>
      </c>
    </row>
    <row r="173" spans="1:8" x14ac:dyDescent="0.45">
      <c r="A173" s="1">
        <v>45358</v>
      </c>
      <c r="B173">
        <v>2825</v>
      </c>
      <c r="C173">
        <v>2894</v>
      </c>
      <c r="D173">
        <v>2825</v>
      </c>
      <c r="E173">
        <v>2870.5500489999999</v>
      </c>
      <c r="F173">
        <v>2843.0419919999999</v>
      </c>
      <c r="G173">
        <v>1564364</v>
      </c>
      <c r="H173" t="s">
        <v>8</v>
      </c>
    </row>
    <row r="174" spans="1:8" x14ac:dyDescent="0.45">
      <c r="A174" s="1">
        <v>45362</v>
      </c>
      <c r="B174">
        <v>2895.5500489999999</v>
      </c>
      <c r="C174">
        <v>2896.5500489999999</v>
      </c>
      <c r="D174">
        <v>2853.1000979999999</v>
      </c>
      <c r="E174">
        <v>2876.8500979999999</v>
      </c>
      <c r="F174">
        <v>2849.2817380000001</v>
      </c>
      <c r="G174">
        <v>866546</v>
      </c>
      <c r="H174" t="s">
        <v>8</v>
      </c>
    </row>
    <row r="175" spans="1:8" x14ac:dyDescent="0.45">
      <c r="A175" s="1">
        <v>45363</v>
      </c>
      <c r="B175">
        <v>2880</v>
      </c>
      <c r="C175">
        <v>2899.8999020000001</v>
      </c>
      <c r="D175">
        <v>2865.4499510000001</v>
      </c>
      <c r="E175">
        <v>2876.1499020000001</v>
      </c>
      <c r="F175">
        <v>2848.5883789999998</v>
      </c>
      <c r="G175">
        <v>663186</v>
      </c>
      <c r="H175" t="s">
        <v>8</v>
      </c>
    </row>
    <row r="176" spans="1:8" x14ac:dyDescent="0.45">
      <c r="A176" s="1">
        <v>45364</v>
      </c>
      <c r="B176">
        <v>2878.6000979999999</v>
      </c>
      <c r="C176">
        <v>2887.25</v>
      </c>
      <c r="D176">
        <v>2835</v>
      </c>
      <c r="E176">
        <v>2860.1499020000001</v>
      </c>
      <c r="F176">
        <v>2832.7416990000002</v>
      </c>
      <c r="G176">
        <v>955841</v>
      </c>
      <c r="H176" t="s">
        <v>8</v>
      </c>
    </row>
    <row r="177" spans="1:8" x14ac:dyDescent="0.45">
      <c r="A177" s="1">
        <v>45365</v>
      </c>
      <c r="B177">
        <v>2860</v>
      </c>
      <c r="C177">
        <v>2898.0500489999999</v>
      </c>
      <c r="D177">
        <v>2841</v>
      </c>
      <c r="E177">
        <v>2892.25</v>
      </c>
      <c r="F177">
        <v>2864.5341800000001</v>
      </c>
      <c r="G177">
        <v>1381741</v>
      </c>
      <c r="H177" t="s">
        <v>8</v>
      </c>
    </row>
    <row r="178" spans="1:8" x14ac:dyDescent="0.45">
      <c r="A178" s="1">
        <v>45366</v>
      </c>
      <c r="B178">
        <v>2895</v>
      </c>
      <c r="C178">
        <v>2896.9499510000001</v>
      </c>
      <c r="D178">
        <v>2850</v>
      </c>
      <c r="E178">
        <v>2867.5500489999999</v>
      </c>
      <c r="F178">
        <v>2840.0708009999998</v>
      </c>
      <c r="G178">
        <v>1356226</v>
      </c>
      <c r="H178" t="s">
        <v>8</v>
      </c>
    </row>
    <row r="179" spans="1:8" x14ac:dyDescent="0.45">
      <c r="A179" s="1">
        <v>45369</v>
      </c>
      <c r="B179">
        <v>2866</v>
      </c>
      <c r="C179">
        <v>2866</v>
      </c>
      <c r="D179">
        <v>2817.25</v>
      </c>
      <c r="E179">
        <v>2846.5</v>
      </c>
      <c r="F179">
        <v>2819.2224120000001</v>
      </c>
      <c r="G179">
        <v>940424</v>
      </c>
      <c r="H179" t="s">
        <v>8</v>
      </c>
    </row>
    <row r="180" spans="1:8" x14ac:dyDescent="0.45">
      <c r="A180" s="1">
        <v>45370</v>
      </c>
      <c r="B180">
        <v>2840</v>
      </c>
      <c r="C180">
        <v>2840</v>
      </c>
      <c r="D180">
        <v>2801</v>
      </c>
      <c r="E180">
        <v>2815.1000979999999</v>
      </c>
      <c r="F180">
        <v>2788.1235350000002</v>
      </c>
      <c r="G180">
        <v>1199135</v>
      </c>
      <c r="H180" t="s">
        <v>8</v>
      </c>
    </row>
    <row r="181" spans="1:8" x14ac:dyDescent="0.45">
      <c r="A181" s="1">
        <v>45371</v>
      </c>
      <c r="B181">
        <v>2815.1000979999999</v>
      </c>
      <c r="C181">
        <v>2837.0500489999999</v>
      </c>
      <c r="D181">
        <v>2797.5500489999999</v>
      </c>
      <c r="E181">
        <v>2824.8999020000001</v>
      </c>
      <c r="F181">
        <v>2797.829346</v>
      </c>
      <c r="G181">
        <v>818910</v>
      </c>
      <c r="H181" t="s">
        <v>8</v>
      </c>
    </row>
    <row r="182" spans="1:8" x14ac:dyDescent="0.45">
      <c r="A182" s="1">
        <v>45372</v>
      </c>
      <c r="B182">
        <v>2845</v>
      </c>
      <c r="C182">
        <v>2845.3999020000001</v>
      </c>
      <c r="D182">
        <v>2806</v>
      </c>
      <c r="E182">
        <v>2821.1499020000001</v>
      </c>
      <c r="F182">
        <v>2794.1152339999999</v>
      </c>
      <c r="G182">
        <v>1167680</v>
      </c>
      <c r="H182" t="s">
        <v>8</v>
      </c>
    </row>
    <row r="183" spans="1:8" x14ac:dyDescent="0.45">
      <c r="A183" s="1">
        <v>45373</v>
      </c>
      <c r="B183">
        <v>2821.1499020000001</v>
      </c>
      <c r="C183">
        <v>2855.1499020000001</v>
      </c>
      <c r="D183">
        <v>2808</v>
      </c>
      <c r="E183">
        <v>2841.5</v>
      </c>
      <c r="F183">
        <v>2814.2705080000001</v>
      </c>
      <c r="G183">
        <v>1652689</v>
      </c>
      <c r="H183" t="s">
        <v>8</v>
      </c>
    </row>
    <row r="184" spans="1:8" x14ac:dyDescent="0.45">
      <c r="A184" s="1">
        <v>45377</v>
      </c>
      <c r="B184">
        <v>2820</v>
      </c>
      <c r="C184">
        <v>2844.1499020000001</v>
      </c>
      <c r="D184">
        <v>2810</v>
      </c>
      <c r="E184">
        <v>2814.6499020000001</v>
      </c>
      <c r="F184">
        <v>2787.6777339999999</v>
      </c>
      <c r="G184">
        <v>1372390</v>
      </c>
      <c r="H184" t="s">
        <v>8</v>
      </c>
    </row>
    <row r="185" spans="1:8" x14ac:dyDescent="0.45">
      <c r="A185" s="1">
        <v>45378</v>
      </c>
      <c r="B185">
        <v>2817.9499510000001</v>
      </c>
      <c r="C185">
        <v>2842.8500979999999</v>
      </c>
      <c r="D185">
        <v>2817.6999510000001</v>
      </c>
      <c r="E185">
        <v>2830.5</v>
      </c>
      <c r="F185">
        <v>2803.375732</v>
      </c>
      <c r="G185">
        <v>1156231</v>
      </c>
      <c r="H185" t="s">
        <v>8</v>
      </c>
    </row>
    <row r="186" spans="1:8" x14ac:dyDescent="0.45">
      <c r="A186" s="1">
        <v>45379</v>
      </c>
      <c r="B186">
        <v>2835.0500489999999</v>
      </c>
      <c r="C186">
        <v>2868</v>
      </c>
      <c r="D186">
        <v>2819</v>
      </c>
      <c r="E186">
        <v>2846.75</v>
      </c>
      <c r="F186">
        <v>2819.4702149999998</v>
      </c>
      <c r="G186">
        <v>1864623</v>
      </c>
      <c r="H186" t="s">
        <v>8</v>
      </c>
    </row>
    <row r="187" spans="1:8" x14ac:dyDescent="0.45">
      <c r="A187" s="1">
        <v>45383</v>
      </c>
      <c r="B187">
        <v>2860.9499510000001</v>
      </c>
      <c r="C187">
        <v>2886.4499510000001</v>
      </c>
      <c r="D187">
        <v>2852.3500979999999</v>
      </c>
      <c r="E187">
        <v>2871</v>
      </c>
      <c r="F187">
        <v>2843.4877929999998</v>
      </c>
      <c r="G187">
        <v>558086</v>
      </c>
      <c r="H187" t="s">
        <v>8</v>
      </c>
    </row>
    <row r="188" spans="1:8" x14ac:dyDescent="0.45">
      <c r="A188" s="1">
        <v>45384</v>
      </c>
      <c r="B188">
        <v>2874.0500489999999</v>
      </c>
      <c r="C188">
        <v>2892.3999020000001</v>
      </c>
      <c r="D188">
        <v>2856</v>
      </c>
      <c r="E188">
        <v>2874.1999510000001</v>
      </c>
      <c r="F188">
        <v>2846.656982</v>
      </c>
      <c r="G188">
        <v>562473</v>
      </c>
      <c r="H188" t="s">
        <v>8</v>
      </c>
    </row>
    <row r="189" spans="1:8" x14ac:dyDescent="0.45">
      <c r="A189" s="1">
        <v>45385</v>
      </c>
      <c r="B189">
        <v>2845</v>
      </c>
      <c r="C189">
        <v>2884.5500489999999</v>
      </c>
      <c r="D189">
        <v>2845</v>
      </c>
      <c r="E189">
        <v>2869.3500979999999</v>
      </c>
      <c r="F189">
        <v>2841.85376</v>
      </c>
      <c r="G189">
        <v>816676</v>
      </c>
      <c r="H189" t="s">
        <v>8</v>
      </c>
    </row>
    <row r="190" spans="1:8" x14ac:dyDescent="0.45">
      <c r="A190" s="1">
        <v>45386</v>
      </c>
      <c r="B190">
        <v>2870</v>
      </c>
      <c r="C190">
        <v>2943.25</v>
      </c>
      <c r="D190">
        <v>2851.25</v>
      </c>
      <c r="E190">
        <v>2918.3000489999999</v>
      </c>
      <c r="F190">
        <v>2890.3344729999999</v>
      </c>
      <c r="G190">
        <v>1831347</v>
      </c>
      <c r="H190" t="s">
        <v>8</v>
      </c>
    </row>
    <row r="191" spans="1:8" x14ac:dyDescent="0.45">
      <c r="A191" s="1">
        <v>45387</v>
      </c>
      <c r="B191">
        <v>2924</v>
      </c>
      <c r="C191">
        <v>2927.75</v>
      </c>
      <c r="D191">
        <v>2880</v>
      </c>
      <c r="E191">
        <v>2883.4499510000001</v>
      </c>
      <c r="F191">
        <v>2855.8183589999999</v>
      </c>
      <c r="G191">
        <v>1155672</v>
      </c>
      <c r="H191" t="s">
        <v>8</v>
      </c>
    </row>
    <row r="192" spans="1:8" x14ac:dyDescent="0.45">
      <c r="A192" s="1">
        <v>45390</v>
      </c>
      <c r="B192">
        <v>2908</v>
      </c>
      <c r="C192">
        <v>2908.9499510000001</v>
      </c>
      <c r="D192">
        <v>2873.8000489999999</v>
      </c>
      <c r="E192">
        <v>2892</v>
      </c>
      <c r="F192">
        <v>2864.2863769999999</v>
      </c>
      <c r="G192">
        <v>570695</v>
      </c>
      <c r="H192" t="s">
        <v>8</v>
      </c>
    </row>
    <row r="193" spans="1:8" x14ac:dyDescent="0.45">
      <c r="A193" s="1">
        <v>45391</v>
      </c>
      <c r="B193">
        <v>2893</v>
      </c>
      <c r="C193">
        <v>2916.4499510000001</v>
      </c>
      <c r="D193">
        <v>2845</v>
      </c>
      <c r="E193">
        <v>2857.1499020000001</v>
      </c>
      <c r="F193">
        <v>2829.7702640000002</v>
      </c>
      <c r="G193">
        <v>1017670</v>
      </c>
      <c r="H193" t="s">
        <v>8</v>
      </c>
    </row>
    <row r="194" spans="1:8" x14ac:dyDescent="0.45">
      <c r="A194" s="1">
        <v>45392</v>
      </c>
      <c r="B194">
        <v>2883.3000489999999</v>
      </c>
      <c r="C194">
        <v>2899.1000979999999</v>
      </c>
      <c r="D194">
        <v>2858</v>
      </c>
      <c r="E194">
        <v>2896.75</v>
      </c>
      <c r="F194">
        <v>2868.9909670000002</v>
      </c>
      <c r="G194">
        <v>740495</v>
      </c>
      <c r="H194" t="s">
        <v>8</v>
      </c>
    </row>
    <row r="195" spans="1:8" x14ac:dyDescent="0.45">
      <c r="A195" s="1">
        <v>45394</v>
      </c>
      <c r="B195">
        <v>2890</v>
      </c>
      <c r="C195">
        <v>2893</v>
      </c>
      <c r="D195">
        <v>2845</v>
      </c>
      <c r="E195">
        <v>2854.5</v>
      </c>
      <c r="F195">
        <v>2827.1457519999999</v>
      </c>
      <c r="G195">
        <v>1766311</v>
      </c>
      <c r="H195" t="s">
        <v>8</v>
      </c>
    </row>
    <row r="196" spans="1:8" x14ac:dyDescent="0.45">
      <c r="A196" s="1">
        <v>45397</v>
      </c>
      <c r="B196">
        <v>2830.1999510000001</v>
      </c>
      <c r="C196">
        <v>2853.5</v>
      </c>
      <c r="D196">
        <v>2812.3500979999999</v>
      </c>
      <c r="E196">
        <v>2844.3999020000001</v>
      </c>
      <c r="F196">
        <v>2817.142578</v>
      </c>
      <c r="G196">
        <v>884519</v>
      </c>
      <c r="H196" t="s">
        <v>8</v>
      </c>
    </row>
    <row r="197" spans="1:8" x14ac:dyDescent="0.45">
      <c r="A197" s="1">
        <v>45398</v>
      </c>
      <c r="B197">
        <v>2827.6499020000001</v>
      </c>
      <c r="C197">
        <v>2841.4499510000001</v>
      </c>
      <c r="D197">
        <v>2820</v>
      </c>
      <c r="E197">
        <v>2830</v>
      </c>
      <c r="F197">
        <v>2802.880615</v>
      </c>
      <c r="G197">
        <v>911249</v>
      </c>
      <c r="H197" t="s">
        <v>8</v>
      </c>
    </row>
    <row r="198" spans="1:8" x14ac:dyDescent="0.45">
      <c r="A198" s="1">
        <v>45400</v>
      </c>
      <c r="B198">
        <v>2855</v>
      </c>
      <c r="C198">
        <v>2859.1999510000001</v>
      </c>
      <c r="D198">
        <v>2800.1000979999999</v>
      </c>
      <c r="E198">
        <v>2807.6999510000001</v>
      </c>
      <c r="F198">
        <v>2780.7941890000002</v>
      </c>
      <c r="G198">
        <v>1732434</v>
      </c>
      <c r="H198" t="s">
        <v>8</v>
      </c>
    </row>
    <row r="199" spans="1:8" x14ac:dyDescent="0.45">
      <c r="A199" s="1">
        <v>45401</v>
      </c>
      <c r="B199">
        <v>2790</v>
      </c>
      <c r="C199">
        <v>2822.1000979999999</v>
      </c>
      <c r="D199">
        <v>2766.1499020000001</v>
      </c>
      <c r="E199">
        <v>2808.5500489999999</v>
      </c>
      <c r="F199">
        <v>2781.6362300000001</v>
      </c>
      <c r="G199">
        <v>1337807</v>
      </c>
      <c r="H199" t="s">
        <v>8</v>
      </c>
    </row>
    <row r="200" spans="1:8" x14ac:dyDescent="0.45">
      <c r="A200" s="1">
        <v>45404</v>
      </c>
      <c r="B200">
        <v>2846.6000979999999</v>
      </c>
      <c r="C200">
        <v>2846.6000979999999</v>
      </c>
      <c r="D200">
        <v>2814.0500489999999</v>
      </c>
      <c r="E200">
        <v>2841.8500979999999</v>
      </c>
      <c r="F200">
        <v>2814.6171880000002</v>
      </c>
      <c r="G200">
        <v>676040</v>
      </c>
      <c r="H200" t="s">
        <v>8</v>
      </c>
    </row>
    <row r="201" spans="1:8" x14ac:dyDescent="0.45">
      <c r="A201" s="1">
        <v>45405</v>
      </c>
      <c r="B201">
        <v>2852</v>
      </c>
      <c r="C201">
        <v>2877.9499510000001</v>
      </c>
      <c r="D201">
        <v>2844</v>
      </c>
      <c r="E201">
        <v>2874.8999020000001</v>
      </c>
      <c r="F201">
        <v>2847.3503420000002</v>
      </c>
      <c r="G201">
        <v>929062</v>
      </c>
      <c r="H201" t="s">
        <v>8</v>
      </c>
    </row>
    <row r="202" spans="1:8" x14ac:dyDescent="0.45">
      <c r="A202" s="1">
        <v>45406</v>
      </c>
      <c r="B202">
        <v>2882.9499510000001</v>
      </c>
      <c r="C202">
        <v>2883.1000979999999</v>
      </c>
      <c r="D202">
        <v>2860</v>
      </c>
      <c r="E202">
        <v>2867.75</v>
      </c>
      <c r="F202">
        <v>2840.2687989999999</v>
      </c>
      <c r="G202">
        <v>718441</v>
      </c>
      <c r="H202" t="s">
        <v>8</v>
      </c>
    </row>
    <row r="203" spans="1:8" x14ac:dyDescent="0.45">
      <c r="A203" s="1">
        <v>45407</v>
      </c>
      <c r="B203">
        <v>2865</v>
      </c>
      <c r="C203">
        <v>2869.8999020000001</v>
      </c>
      <c r="D203">
        <v>2829.0500489999999</v>
      </c>
      <c r="E203">
        <v>2861.4499510000001</v>
      </c>
      <c r="F203">
        <v>2834.029297</v>
      </c>
      <c r="G203">
        <v>1594152</v>
      </c>
      <c r="H203" t="s">
        <v>8</v>
      </c>
    </row>
    <row r="204" spans="1:8" x14ac:dyDescent="0.45">
      <c r="A204" s="1">
        <v>45408</v>
      </c>
      <c r="B204">
        <v>2870</v>
      </c>
      <c r="C204">
        <v>2878.1999510000001</v>
      </c>
      <c r="D204">
        <v>2837.0500489999999</v>
      </c>
      <c r="E204">
        <v>2844.1499020000001</v>
      </c>
      <c r="F204">
        <v>2816.8950199999999</v>
      </c>
      <c r="G204">
        <v>625507</v>
      </c>
      <c r="H204" t="s">
        <v>8</v>
      </c>
    </row>
    <row r="205" spans="1:8" x14ac:dyDescent="0.45">
      <c r="A205" s="1">
        <v>45411</v>
      </c>
      <c r="B205">
        <v>2844.1499020000001</v>
      </c>
      <c r="C205">
        <v>2873.9499510000001</v>
      </c>
      <c r="D205">
        <v>2839</v>
      </c>
      <c r="E205">
        <v>2868.1999510000001</v>
      </c>
      <c r="F205">
        <v>2840.7145999999998</v>
      </c>
      <c r="G205">
        <v>566219</v>
      </c>
      <c r="H205" t="s">
        <v>8</v>
      </c>
    </row>
    <row r="206" spans="1:8" x14ac:dyDescent="0.45">
      <c r="A206" s="1">
        <v>45412</v>
      </c>
      <c r="B206">
        <v>2855</v>
      </c>
      <c r="C206">
        <v>2912</v>
      </c>
      <c r="D206">
        <v>2855</v>
      </c>
      <c r="E206">
        <v>2875.8999020000001</v>
      </c>
      <c r="F206">
        <v>2848.3405760000001</v>
      </c>
      <c r="G206">
        <v>1290649</v>
      </c>
      <c r="H206" t="s">
        <v>8</v>
      </c>
    </row>
    <row r="207" spans="1:8" x14ac:dyDescent="0.45">
      <c r="A207" s="1">
        <v>45414</v>
      </c>
      <c r="B207">
        <v>2875.1000979999999</v>
      </c>
      <c r="C207">
        <v>2988</v>
      </c>
      <c r="D207">
        <v>2875.1000979999999</v>
      </c>
      <c r="E207">
        <v>2975.3999020000001</v>
      </c>
      <c r="F207">
        <v>2946.8872070000002</v>
      </c>
      <c r="G207">
        <v>2493406</v>
      </c>
      <c r="H207" t="s">
        <v>8</v>
      </c>
    </row>
    <row r="208" spans="1:8" x14ac:dyDescent="0.45">
      <c r="A208" s="1">
        <v>45415</v>
      </c>
      <c r="B208">
        <v>2983.0500489999999</v>
      </c>
      <c r="C208">
        <v>2997</v>
      </c>
      <c r="D208">
        <v>2909.25</v>
      </c>
      <c r="E208">
        <v>2929.75</v>
      </c>
      <c r="F208">
        <v>2901.6748050000001</v>
      </c>
      <c r="G208">
        <v>1594445</v>
      </c>
      <c r="H208" t="s">
        <v>8</v>
      </c>
    </row>
    <row r="209" spans="1:8" x14ac:dyDescent="0.45">
      <c r="A209" s="1">
        <v>45418</v>
      </c>
      <c r="B209">
        <v>2950</v>
      </c>
      <c r="C209">
        <v>2959</v>
      </c>
      <c r="D209">
        <v>2911.1999510000001</v>
      </c>
      <c r="E209">
        <v>2932.1499020000001</v>
      </c>
      <c r="F209">
        <v>2904.0517580000001</v>
      </c>
      <c r="G209">
        <v>768806</v>
      </c>
      <c r="H209" t="s">
        <v>8</v>
      </c>
    </row>
    <row r="210" spans="1:8" x14ac:dyDescent="0.45">
      <c r="A210" s="1">
        <v>45419</v>
      </c>
      <c r="B210">
        <v>2947</v>
      </c>
      <c r="C210">
        <v>2967.9499510000001</v>
      </c>
      <c r="D210">
        <v>2904</v>
      </c>
      <c r="E210">
        <v>2913</v>
      </c>
      <c r="F210">
        <v>2885.0852049999999</v>
      </c>
      <c r="G210">
        <v>629534</v>
      </c>
      <c r="H210" t="s">
        <v>8</v>
      </c>
    </row>
    <row r="211" spans="1:8" x14ac:dyDescent="0.45">
      <c r="A211" s="1">
        <v>45420</v>
      </c>
      <c r="B211">
        <v>2900</v>
      </c>
      <c r="C211">
        <v>2905</v>
      </c>
      <c r="D211">
        <v>2821</v>
      </c>
      <c r="E211">
        <v>2843.3000489999999</v>
      </c>
      <c r="F211">
        <v>2816.0532229999999</v>
      </c>
      <c r="G211">
        <v>1652877</v>
      </c>
      <c r="H211" t="s">
        <v>8</v>
      </c>
    </row>
    <row r="212" spans="1:8" x14ac:dyDescent="0.45">
      <c r="A212" s="1">
        <v>45421</v>
      </c>
      <c r="B212">
        <v>2828</v>
      </c>
      <c r="C212">
        <v>2853.9499510000001</v>
      </c>
      <c r="D212">
        <v>2703.8000489999999</v>
      </c>
      <c r="E212">
        <v>2710.1000979999999</v>
      </c>
      <c r="F212">
        <v>2684.1296390000002</v>
      </c>
      <c r="G212">
        <v>3547959</v>
      </c>
      <c r="H212" t="s">
        <v>8</v>
      </c>
    </row>
    <row r="213" spans="1:8" x14ac:dyDescent="0.45">
      <c r="A213" s="1">
        <v>45422</v>
      </c>
      <c r="B213">
        <v>2699</v>
      </c>
      <c r="C213">
        <v>2792.6000979999999</v>
      </c>
      <c r="D213">
        <v>2670.1000979999999</v>
      </c>
      <c r="E213">
        <v>2771.25</v>
      </c>
      <c r="F213">
        <v>2744.6936040000001</v>
      </c>
      <c r="G213">
        <v>2478584</v>
      </c>
      <c r="H213" t="s">
        <v>8</v>
      </c>
    </row>
    <row r="214" spans="1:8" x14ac:dyDescent="0.45">
      <c r="A214" s="1">
        <v>45425</v>
      </c>
      <c r="B214">
        <v>2771.25</v>
      </c>
      <c r="C214">
        <v>2895</v>
      </c>
      <c r="D214">
        <v>2754.1000979999999</v>
      </c>
      <c r="E214">
        <v>2879.25</v>
      </c>
      <c r="F214">
        <v>2851.6586910000001</v>
      </c>
      <c r="G214">
        <v>2748823</v>
      </c>
      <c r="H214" t="s">
        <v>8</v>
      </c>
    </row>
    <row r="215" spans="1:8" x14ac:dyDescent="0.45">
      <c r="A215" s="1">
        <v>45426</v>
      </c>
      <c r="B215">
        <v>2879</v>
      </c>
      <c r="C215">
        <v>2888</v>
      </c>
      <c r="D215">
        <v>2842</v>
      </c>
      <c r="E215">
        <v>2866.1499020000001</v>
      </c>
      <c r="F215">
        <v>2838.6840820000002</v>
      </c>
      <c r="G215">
        <v>999330</v>
      </c>
      <c r="H215" t="s">
        <v>8</v>
      </c>
    </row>
    <row r="216" spans="1:8" x14ac:dyDescent="0.45">
      <c r="A216" s="1">
        <v>45427</v>
      </c>
      <c r="B216">
        <v>2866.1499020000001</v>
      </c>
      <c r="C216">
        <v>2874.25</v>
      </c>
      <c r="D216">
        <v>2806.1499020000001</v>
      </c>
      <c r="E216">
        <v>2813.6999510000001</v>
      </c>
      <c r="F216">
        <v>2786.7368160000001</v>
      </c>
      <c r="G216">
        <v>1230520</v>
      </c>
      <c r="H216" t="s">
        <v>8</v>
      </c>
    </row>
    <row r="217" spans="1:8" x14ac:dyDescent="0.45">
      <c r="A217" s="1">
        <v>45428</v>
      </c>
      <c r="B217">
        <v>2821.0500489999999</v>
      </c>
      <c r="C217">
        <v>2837.6000979999999</v>
      </c>
      <c r="D217">
        <v>2786.5500489999999</v>
      </c>
      <c r="E217">
        <v>2814.0500489999999</v>
      </c>
      <c r="F217">
        <v>2787.0834960000002</v>
      </c>
      <c r="G217">
        <v>1534319</v>
      </c>
      <c r="H217" t="s">
        <v>8</v>
      </c>
    </row>
    <row r="218" spans="1:8" x14ac:dyDescent="0.45">
      <c r="A218" s="1">
        <v>45429</v>
      </c>
      <c r="B218">
        <v>2814.6000979999999</v>
      </c>
      <c r="C218">
        <v>2838.1999510000001</v>
      </c>
      <c r="D218">
        <v>2786.1000979999999</v>
      </c>
      <c r="E218">
        <v>2809.8999020000001</v>
      </c>
      <c r="F218">
        <v>2782.9731449999999</v>
      </c>
      <c r="G218">
        <v>1325150</v>
      </c>
      <c r="H218" t="s">
        <v>8</v>
      </c>
    </row>
    <row r="219" spans="1:8" x14ac:dyDescent="0.45">
      <c r="A219" s="1">
        <v>45433</v>
      </c>
      <c r="B219">
        <v>2815</v>
      </c>
      <c r="C219">
        <v>2866.9499510000001</v>
      </c>
      <c r="D219">
        <v>2801</v>
      </c>
      <c r="E219">
        <v>2851.8000489999999</v>
      </c>
      <c r="F219">
        <v>2824.4716800000001</v>
      </c>
      <c r="G219">
        <v>921822</v>
      </c>
      <c r="H219" t="s">
        <v>8</v>
      </c>
    </row>
    <row r="220" spans="1:8" x14ac:dyDescent="0.45">
      <c r="A220" s="1">
        <v>45434</v>
      </c>
      <c r="B220">
        <v>2851.8000489999999</v>
      </c>
      <c r="C220">
        <v>2895</v>
      </c>
      <c r="D220">
        <v>2836.6000979999999</v>
      </c>
      <c r="E220">
        <v>2885.75</v>
      </c>
      <c r="F220">
        <v>2858.0964359999998</v>
      </c>
      <c r="G220">
        <v>933846</v>
      </c>
      <c r="H220" t="s">
        <v>8</v>
      </c>
    </row>
    <row r="221" spans="1:8" x14ac:dyDescent="0.45">
      <c r="A221" s="1">
        <v>45435</v>
      </c>
      <c r="B221">
        <v>2885</v>
      </c>
      <c r="C221">
        <v>2921.25</v>
      </c>
      <c r="D221">
        <v>2877.3000489999999</v>
      </c>
      <c r="E221">
        <v>2903.75</v>
      </c>
      <c r="F221">
        <v>2875.923828</v>
      </c>
      <c r="G221">
        <v>1181894</v>
      </c>
      <c r="H221" t="s">
        <v>8</v>
      </c>
    </row>
    <row r="222" spans="1:8" x14ac:dyDescent="0.45">
      <c r="A222" s="1">
        <v>45436</v>
      </c>
      <c r="B222">
        <v>2910.1999510000001</v>
      </c>
      <c r="C222">
        <v>2910.1999510000001</v>
      </c>
      <c r="D222">
        <v>2867</v>
      </c>
      <c r="E222">
        <v>2874.75</v>
      </c>
      <c r="F222">
        <v>2847.201904</v>
      </c>
      <c r="G222">
        <v>755822</v>
      </c>
      <c r="H222" t="s">
        <v>8</v>
      </c>
    </row>
    <row r="223" spans="1:8" x14ac:dyDescent="0.45">
      <c r="A223" s="1">
        <v>45439</v>
      </c>
      <c r="B223">
        <v>2887.8999020000001</v>
      </c>
      <c r="C223">
        <v>2898.3000489999999</v>
      </c>
      <c r="D223">
        <v>2855.5500489999999</v>
      </c>
      <c r="E223">
        <v>2872.3000489999999</v>
      </c>
      <c r="F223">
        <v>2844.7753910000001</v>
      </c>
      <c r="G223">
        <v>817091</v>
      </c>
      <c r="H223" t="s">
        <v>8</v>
      </c>
    </row>
    <row r="224" spans="1:8" x14ac:dyDescent="0.45">
      <c r="A224" s="1">
        <v>45440</v>
      </c>
      <c r="B224">
        <v>2875.8500979999999</v>
      </c>
      <c r="C224">
        <v>2921</v>
      </c>
      <c r="D224">
        <v>2864</v>
      </c>
      <c r="E224">
        <v>2911.1999510000001</v>
      </c>
      <c r="F224">
        <v>2883.30249</v>
      </c>
      <c r="G224">
        <v>1084544</v>
      </c>
      <c r="H224" t="s">
        <v>8</v>
      </c>
    </row>
    <row r="225" spans="1:8" x14ac:dyDescent="0.45">
      <c r="A225" s="1">
        <v>45441</v>
      </c>
      <c r="B225">
        <v>2896</v>
      </c>
      <c r="C225">
        <v>2921.6999510000001</v>
      </c>
      <c r="D225">
        <v>2881.1000979999999</v>
      </c>
      <c r="E225">
        <v>2900.1499020000001</v>
      </c>
      <c r="F225">
        <v>2872.3583979999999</v>
      </c>
      <c r="G225">
        <v>1758297</v>
      </c>
      <c r="H225" t="s">
        <v>8</v>
      </c>
    </row>
    <row r="226" spans="1:8" x14ac:dyDescent="0.45">
      <c r="A226" s="1">
        <v>45442</v>
      </c>
      <c r="B226">
        <v>2875.25</v>
      </c>
      <c r="C226">
        <v>2910.8500979999999</v>
      </c>
      <c r="D226">
        <v>2875</v>
      </c>
      <c r="E226">
        <v>2883.6999510000001</v>
      </c>
      <c r="F226">
        <v>2856.0659179999998</v>
      </c>
      <c r="G226">
        <v>1344426</v>
      </c>
      <c r="H226" t="s">
        <v>8</v>
      </c>
    </row>
    <row r="227" spans="1:8" x14ac:dyDescent="0.45">
      <c r="A227" s="1">
        <v>45443</v>
      </c>
      <c r="B227">
        <v>2883.6999510000001</v>
      </c>
      <c r="C227">
        <v>2906</v>
      </c>
      <c r="D227">
        <v>2855.6000979999999</v>
      </c>
      <c r="E227">
        <v>2881.1999510000001</v>
      </c>
      <c r="F227">
        <v>2853.5898440000001</v>
      </c>
      <c r="G227">
        <v>2520363</v>
      </c>
      <c r="H227" t="s">
        <v>8</v>
      </c>
    </row>
    <row r="228" spans="1:8" x14ac:dyDescent="0.45">
      <c r="A228" s="1">
        <v>45446</v>
      </c>
      <c r="B228">
        <v>2950</v>
      </c>
      <c r="C228">
        <v>2950</v>
      </c>
      <c r="D228">
        <v>2860.0500489999999</v>
      </c>
      <c r="E228">
        <v>2866.4499510000001</v>
      </c>
      <c r="F228">
        <v>2838.9812010000001</v>
      </c>
      <c r="G228">
        <v>952701</v>
      </c>
      <c r="H228" t="s">
        <v>8</v>
      </c>
    </row>
    <row r="229" spans="1:8" x14ac:dyDescent="0.45">
      <c r="A229" s="1">
        <v>45447</v>
      </c>
      <c r="B229">
        <v>2880</v>
      </c>
      <c r="C229">
        <v>2897</v>
      </c>
      <c r="D229">
        <v>2775.75</v>
      </c>
      <c r="E229">
        <v>2857.6499020000001</v>
      </c>
      <c r="F229">
        <v>2830.265625</v>
      </c>
      <c r="G229">
        <v>2683847</v>
      </c>
      <c r="H229" t="s">
        <v>8</v>
      </c>
    </row>
    <row r="230" spans="1:8" x14ac:dyDescent="0.45">
      <c r="A230" s="1">
        <v>45448</v>
      </c>
      <c r="B230">
        <v>2864.5</v>
      </c>
      <c r="C230">
        <v>3027.3000489999999</v>
      </c>
      <c r="D230">
        <v>2864.5</v>
      </c>
      <c r="E230">
        <v>2961.75</v>
      </c>
      <c r="F230">
        <v>2933.368164</v>
      </c>
      <c r="G230">
        <v>2410576</v>
      </c>
      <c r="H230" t="s">
        <v>8</v>
      </c>
    </row>
    <row r="231" spans="1:8" x14ac:dyDescent="0.45">
      <c r="A231" s="1">
        <v>45449</v>
      </c>
      <c r="B231">
        <v>2960</v>
      </c>
      <c r="C231">
        <v>2961.75</v>
      </c>
      <c r="D231">
        <v>2882.25</v>
      </c>
      <c r="E231">
        <v>2904.8000489999999</v>
      </c>
      <c r="F231">
        <v>2876.9638669999999</v>
      </c>
      <c r="G231">
        <v>1689408</v>
      </c>
      <c r="H231" t="s">
        <v>8</v>
      </c>
    </row>
    <row r="232" spans="1:8" x14ac:dyDescent="0.45">
      <c r="A232" s="1">
        <v>45450</v>
      </c>
      <c r="B232">
        <v>2904.8000489999999</v>
      </c>
      <c r="C232">
        <v>2943.1000979999999</v>
      </c>
      <c r="D232">
        <v>2888.8500979999999</v>
      </c>
      <c r="E232">
        <v>2927.6999510000001</v>
      </c>
      <c r="F232">
        <v>2899.6442870000001</v>
      </c>
      <c r="G232">
        <v>1600180</v>
      </c>
      <c r="H232" t="s">
        <v>8</v>
      </c>
    </row>
    <row r="233" spans="1:8" x14ac:dyDescent="0.45">
      <c r="A233" s="1">
        <v>45453</v>
      </c>
      <c r="B233">
        <v>2928</v>
      </c>
      <c r="C233">
        <v>2951.8999020000001</v>
      </c>
      <c r="D233">
        <v>2915</v>
      </c>
      <c r="E233">
        <v>2937.5500489999999</v>
      </c>
      <c r="F233">
        <v>2909.4001459999999</v>
      </c>
      <c r="G233">
        <v>876867</v>
      </c>
      <c r="H233" t="s">
        <v>8</v>
      </c>
    </row>
    <row r="234" spans="1:8" x14ac:dyDescent="0.45">
      <c r="A234" s="1">
        <v>45454</v>
      </c>
      <c r="B234">
        <v>2915</v>
      </c>
      <c r="C234">
        <v>2920.3500979999999</v>
      </c>
      <c r="D234">
        <v>2895</v>
      </c>
      <c r="E234">
        <v>2902.4499510000001</v>
      </c>
      <c r="F234">
        <v>2902.4499510000001</v>
      </c>
      <c r="G234">
        <v>855430</v>
      </c>
      <c r="H234" t="s">
        <v>8</v>
      </c>
    </row>
    <row r="235" spans="1:8" x14ac:dyDescent="0.45">
      <c r="A235" s="1">
        <v>45455</v>
      </c>
      <c r="B235">
        <v>2909</v>
      </c>
      <c r="C235">
        <v>2918</v>
      </c>
      <c r="D235">
        <v>2865.6499020000001</v>
      </c>
      <c r="E235">
        <v>2905.8000489999999</v>
      </c>
      <c r="F235">
        <v>2905.8000489999999</v>
      </c>
      <c r="G235">
        <v>1701770</v>
      </c>
      <c r="H235" t="s">
        <v>8</v>
      </c>
    </row>
    <row r="236" spans="1:8" x14ac:dyDescent="0.45">
      <c r="A236" s="1">
        <v>45456</v>
      </c>
      <c r="B236">
        <v>2929</v>
      </c>
      <c r="C236">
        <v>2929</v>
      </c>
      <c r="D236">
        <v>2905</v>
      </c>
      <c r="E236">
        <v>2910</v>
      </c>
      <c r="F236">
        <v>2910</v>
      </c>
      <c r="G236">
        <v>726380</v>
      </c>
      <c r="H236" t="s">
        <v>8</v>
      </c>
    </row>
    <row r="237" spans="1:8" x14ac:dyDescent="0.45">
      <c r="A237" s="1">
        <v>45457</v>
      </c>
      <c r="B237">
        <v>2910</v>
      </c>
      <c r="C237">
        <v>2931.3500979999999</v>
      </c>
      <c r="D237">
        <v>2905.1000979999999</v>
      </c>
      <c r="E237">
        <v>2921.6000979999999</v>
      </c>
      <c r="F237">
        <v>2921.6000979999999</v>
      </c>
      <c r="G237">
        <v>982815</v>
      </c>
      <c r="H237" t="s">
        <v>8</v>
      </c>
    </row>
    <row r="238" spans="1:8" x14ac:dyDescent="0.45">
      <c r="A238" s="1">
        <v>45461</v>
      </c>
      <c r="B238">
        <v>2921.6000979999999</v>
      </c>
      <c r="C238">
        <v>2928</v>
      </c>
      <c r="D238">
        <v>2905</v>
      </c>
      <c r="E238">
        <v>2918.5</v>
      </c>
      <c r="F238">
        <v>2918.5</v>
      </c>
      <c r="G238">
        <v>741098</v>
      </c>
      <c r="H238" t="s">
        <v>8</v>
      </c>
    </row>
    <row r="239" spans="1:8" x14ac:dyDescent="0.45">
      <c r="A239" s="1">
        <v>45462</v>
      </c>
      <c r="B239">
        <v>2918</v>
      </c>
      <c r="C239">
        <v>2920</v>
      </c>
      <c r="D239">
        <v>2882.6499020000001</v>
      </c>
      <c r="E239">
        <v>2891.6999510000001</v>
      </c>
      <c r="F239">
        <v>2891.6999510000001</v>
      </c>
      <c r="G239">
        <v>1018294</v>
      </c>
      <c r="H239" t="s">
        <v>8</v>
      </c>
    </row>
    <row r="240" spans="1:8" x14ac:dyDescent="0.45">
      <c r="A240" s="1">
        <v>45463</v>
      </c>
      <c r="B240">
        <v>2885</v>
      </c>
      <c r="C240">
        <v>2924.5</v>
      </c>
      <c r="D240">
        <v>2872.3999020000001</v>
      </c>
      <c r="E240">
        <v>2915.5</v>
      </c>
      <c r="F240">
        <v>2915.5</v>
      </c>
      <c r="G240">
        <v>1129752</v>
      </c>
      <c r="H240" t="s">
        <v>8</v>
      </c>
    </row>
    <row r="241" spans="1:8" x14ac:dyDescent="0.45">
      <c r="A241" s="1">
        <v>45464</v>
      </c>
      <c r="B241">
        <v>2925</v>
      </c>
      <c r="C241">
        <v>2928</v>
      </c>
      <c r="D241">
        <v>2880.1000979999999</v>
      </c>
      <c r="E241">
        <v>2890.8500979999999</v>
      </c>
      <c r="F241">
        <v>2890.8500979999999</v>
      </c>
      <c r="G241">
        <v>1722379</v>
      </c>
      <c r="H241" t="s">
        <v>8</v>
      </c>
    </row>
    <row r="242" spans="1:8" x14ac:dyDescent="0.45">
      <c r="A242" s="1">
        <v>45467</v>
      </c>
      <c r="B242">
        <v>2883</v>
      </c>
      <c r="C242">
        <v>2899.9499510000001</v>
      </c>
      <c r="D242">
        <v>2871.3999020000001</v>
      </c>
      <c r="E242">
        <v>2896.0500489999999</v>
      </c>
      <c r="F242">
        <v>2896.0500489999999</v>
      </c>
      <c r="G242">
        <v>892125</v>
      </c>
      <c r="H242" t="s">
        <v>8</v>
      </c>
    </row>
    <row r="243" spans="1:8" x14ac:dyDescent="0.45">
      <c r="A243" s="1">
        <v>45468</v>
      </c>
      <c r="B243">
        <v>2876</v>
      </c>
      <c r="C243">
        <v>2894.9499510000001</v>
      </c>
      <c r="D243">
        <v>2856</v>
      </c>
      <c r="E243">
        <v>2858.4499510000001</v>
      </c>
      <c r="F243">
        <v>2858.4499510000001</v>
      </c>
      <c r="G243">
        <v>1217792</v>
      </c>
      <c r="H243" t="s">
        <v>8</v>
      </c>
    </row>
    <row r="244" spans="1:8" x14ac:dyDescent="0.45">
      <c r="A244" s="1">
        <v>45469</v>
      </c>
      <c r="B244">
        <v>2860.1999510000001</v>
      </c>
      <c r="C244">
        <v>2873.8500979999999</v>
      </c>
      <c r="D244">
        <v>2844.0500489999999</v>
      </c>
      <c r="E244">
        <v>2863.3500979999999</v>
      </c>
      <c r="F244">
        <v>2863.3500979999999</v>
      </c>
      <c r="G244">
        <v>960622</v>
      </c>
      <c r="H244" t="s">
        <v>8</v>
      </c>
    </row>
    <row r="245" spans="1:8" x14ac:dyDescent="0.45">
      <c r="A245" s="1">
        <v>45470</v>
      </c>
      <c r="B245">
        <v>2860.75</v>
      </c>
      <c r="C245">
        <v>2903</v>
      </c>
      <c r="D245">
        <v>2845</v>
      </c>
      <c r="E245">
        <v>2880.8500979999999</v>
      </c>
      <c r="F245">
        <v>2880.8500979999999</v>
      </c>
      <c r="G245">
        <v>1628022</v>
      </c>
      <c r="H245" t="s">
        <v>8</v>
      </c>
    </row>
    <row r="246" spans="1:8" x14ac:dyDescent="0.45">
      <c r="A246" s="1">
        <v>45471</v>
      </c>
      <c r="B246">
        <v>2865</v>
      </c>
      <c r="C246">
        <v>2932</v>
      </c>
      <c r="D246">
        <v>2862.1999510000001</v>
      </c>
      <c r="E246">
        <v>2917.0500489999999</v>
      </c>
      <c r="F246">
        <v>2917.0500489999999</v>
      </c>
      <c r="G246">
        <v>1206665</v>
      </c>
      <c r="H246" t="s">
        <v>8</v>
      </c>
    </row>
    <row r="247" spans="1:8" x14ac:dyDescent="0.45">
      <c r="A247" s="1">
        <v>45105</v>
      </c>
      <c r="B247">
        <v>2652.9499510000001</v>
      </c>
      <c r="C247">
        <v>2687.6000979999999</v>
      </c>
      <c r="D247">
        <v>2642</v>
      </c>
      <c r="E247">
        <v>2661.25</v>
      </c>
      <c r="F247">
        <v>2616.3833009999998</v>
      </c>
      <c r="G247">
        <v>1397573</v>
      </c>
      <c r="H247" t="s">
        <v>9</v>
      </c>
    </row>
    <row r="248" spans="1:8" x14ac:dyDescent="0.45">
      <c r="A248" s="1">
        <v>45107</v>
      </c>
      <c r="B248">
        <v>2665.9499510000001</v>
      </c>
      <c r="C248">
        <v>2685.8999020000001</v>
      </c>
      <c r="D248">
        <v>2651.3500979999999</v>
      </c>
      <c r="E248">
        <v>2678.1499020000001</v>
      </c>
      <c r="F248">
        <v>2632.9985350000002</v>
      </c>
      <c r="G248">
        <v>1160181</v>
      </c>
      <c r="H248" t="s">
        <v>9</v>
      </c>
    </row>
    <row r="249" spans="1:8" x14ac:dyDescent="0.45">
      <c r="A249" s="1">
        <v>45110</v>
      </c>
      <c r="B249">
        <v>2687</v>
      </c>
      <c r="C249">
        <v>2705.8500979999999</v>
      </c>
      <c r="D249">
        <v>2659.4499510000001</v>
      </c>
      <c r="E249">
        <v>2701.0500489999999</v>
      </c>
      <c r="F249">
        <v>2655.5124510000001</v>
      </c>
      <c r="G249">
        <v>980665</v>
      </c>
      <c r="H249" t="s">
        <v>9</v>
      </c>
    </row>
    <row r="250" spans="1:8" x14ac:dyDescent="0.45">
      <c r="A250" s="1">
        <v>45111</v>
      </c>
      <c r="B250">
        <v>2701.0500489999999</v>
      </c>
      <c r="C250">
        <v>2706.6999510000001</v>
      </c>
      <c r="D250">
        <v>2675</v>
      </c>
      <c r="E250">
        <v>2700</v>
      </c>
      <c r="F250">
        <v>2654.4802249999998</v>
      </c>
      <c r="G250">
        <v>721907</v>
      </c>
      <c r="H250" t="s">
        <v>9</v>
      </c>
    </row>
    <row r="251" spans="1:8" x14ac:dyDescent="0.45">
      <c r="A251" s="1">
        <v>45112</v>
      </c>
      <c r="B251">
        <v>2699.9499510000001</v>
      </c>
      <c r="C251">
        <v>2759.3999020000001</v>
      </c>
      <c r="D251">
        <v>2696.1000979999999</v>
      </c>
      <c r="E251">
        <v>2755.8500979999999</v>
      </c>
      <c r="F251">
        <v>2709.388672</v>
      </c>
      <c r="G251">
        <v>1717547</v>
      </c>
      <c r="H251" t="s">
        <v>9</v>
      </c>
    </row>
    <row r="252" spans="1:8" x14ac:dyDescent="0.45">
      <c r="A252" s="1">
        <v>45113</v>
      </c>
      <c r="B252">
        <v>2759.8999020000001</v>
      </c>
      <c r="C252">
        <v>2765</v>
      </c>
      <c r="D252">
        <v>2735.6499020000001</v>
      </c>
      <c r="E252">
        <v>2757.1000979999999</v>
      </c>
      <c r="F252">
        <v>2710.617432</v>
      </c>
      <c r="G252">
        <v>1265020</v>
      </c>
      <c r="H252" t="s">
        <v>9</v>
      </c>
    </row>
    <row r="253" spans="1:8" x14ac:dyDescent="0.45">
      <c r="A253" s="1">
        <v>45114</v>
      </c>
      <c r="B253">
        <v>2753.1000979999999</v>
      </c>
      <c r="C253">
        <v>2769.6499020000001</v>
      </c>
      <c r="D253">
        <v>2691</v>
      </c>
      <c r="E253">
        <v>2698.1000979999999</v>
      </c>
      <c r="F253">
        <v>2652.6123050000001</v>
      </c>
      <c r="G253">
        <v>1178930</v>
      </c>
      <c r="H253" t="s">
        <v>9</v>
      </c>
    </row>
    <row r="254" spans="1:8" x14ac:dyDescent="0.45">
      <c r="A254" s="1">
        <v>45117</v>
      </c>
      <c r="B254">
        <v>2709.8999020000001</v>
      </c>
      <c r="C254">
        <v>2711.3500979999999</v>
      </c>
      <c r="D254">
        <v>2651</v>
      </c>
      <c r="E254">
        <v>2656.5500489999999</v>
      </c>
      <c r="F254">
        <v>2611.7626949999999</v>
      </c>
      <c r="G254">
        <v>1518183</v>
      </c>
      <c r="H254" t="s">
        <v>9</v>
      </c>
    </row>
    <row r="255" spans="1:8" x14ac:dyDescent="0.45">
      <c r="A255" s="1">
        <v>45118</v>
      </c>
      <c r="B255">
        <v>2657.1000979999999</v>
      </c>
      <c r="C255">
        <v>2716.75</v>
      </c>
      <c r="D255">
        <v>2646</v>
      </c>
      <c r="E255">
        <v>2684.5</v>
      </c>
      <c r="F255">
        <v>2639.2416990000002</v>
      </c>
      <c r="G255">
        <v>2476367</v>
      </c>
      <c r="H255" t="s">
        <v>9</v>
      </c>
    </row>
    <row r="256" spans="1:8" x14ac:dyDescent="0.45">
      <c r="A256" s="1">
        <v>45119</v>
      </c>
      <c r="B256">
        <v>2704.9499510000001</v>
      </c>
      <c r="C256">
        <v>2704.9499510000001</v>
      </c>
      <c r="D256">
        <v>2642.5</v>
      </c>
      <c r="E256">
        <v>2673.6499020000001</v>
      </c>
      <c r="F256">
        <v>2628.5742190000001</v>
      </c>
      <c r="G256">
        <v>2395826</v>
      </c>
      <c r="H256" t="s">
        <v>9</v>
      </c>
    </row>
    <row r="257" spans="1:8" x14ac:dyDescent="0.45">
      <c r="A257" s="1">
        <v>45120</v>
      </c>
      <c r="B257">
        <v>2684.9499510000001</v>
      </c>
      <c r="C257">
        <v>2687.4499510000001</v>
      </c>
      <c r="D257">
        <v>2651.1999510000001</v>
      </c>
      <c r="E257">
        <v>2654.6999510000001</v>
      </c>
      <c r="F257">
        <v>2609.9438479999999</v>
      </c>
      <c r="G257">
        <v>1495067</v>
      </c>
      <c r="H257" t="s">
        <v>9</v>
      </c>
    </row>
    <row r="258" spans="1:8" x14ac:dyDescent="0.45">
      <c r="A258" s="1">
        <v>45121</v>
      </c>
      <c r="B258">
        <v>2655</v>
      </c>
      <c r="C258">
        <v>2686.5</v>
      </c>
      <c r="D258">
        <v>2651.0500489999999</v>
      </c>
      <c r="E258">
        <v>2676.8999020000001</v>
      </c>
      <c r="F258">
        <v>2631.7695309999999</v>
      </c>
      <c r="G258">
        <v>1419016</v>
      </c>
      <c r="H258" t="s">
        <v>9</v>
      </c>
    </row>
    <row r="259" spans="1:8" x14ac:dyDescent="0.45">
      <c r="A259" s="1">
        <v>45124</v>
      </c>
      <c r="B259">
        <v>2670</v>
      </c>
      <c r="C259">
        <v>2703.1999510000001</v>
      </c>
      <c r="D259">
        <v>2670</v>
      </c>
      <c r="E259">
        <v>2681.6999510000001</v>
      </c>
      <c r="F259">
        <v>2636.4885250000002</v>
      </c>
      <c r="G259">
        <v>912701</v>
      </c>
      <c r="H259" t="s">
        <v>9</v>
      </c>
    </row>
    <row r="260" spans="1:8" x14ac:dyDescent="0.45">
      <c r="A260" s="1">
        <v>45125</v>
      </c>
      <c r="B260">
        <v>2685.5500489999999</v>
      </c>
      <c r="C260">
        <v>2701.1000979999999</v>
      </c>
      <c r="D260">
        <v>2677.3000489999999</v>
      </c>
      <c r="E260">
        <v>2682.8000489999999</v>
      </c>
      <c r="F260">
        <v>2637.5703130000002</v>
      </c>
      <c r="G260">
        <v>1215904</v>
      </c>
      <c r="H260" t="s">
        <v>9</v>
      </c>
    </row>
    <row r="261" spans="1:8" x14ac:dyDescent="0.45">
      <c r="A261" s="1">
        <v>45126</v>
      </c>
      <c r="B261">
        <v>2682.75</v>
      </c>
      <c r="C261">
        <v>2696.8999020000001</v>
      </c>
      <c r="D261">
        <v>2660.8999020000001</v>
      </c>
      <c r="E261">
        <v>2671.6000979999999</v>
      </c>
      <c r="F261">
        <v>2626.5590820000002</v>
      </c>
      <c r="G261">
        <v>1166542</v>
      </c>
      <c r="H261" t="s">
        <v>9</v>
      </c>
    </row>
    <row r="262" spans="1:8" x14ac:dyDescent="0.45">
      <c r="A262" s="1">
        <v>45127</v>
      </c>
      <c r="B262">
        <v>2669.0500489999999</v>
      </c>
      <c r="C262">
        <v>2716.3000489999999</v>
      </c>
      <c r="D262">
        <v>2658.1999510000001</v>
      </c>
      <c r="E262">
        <v>2703.25</v>
      </c>
      <c r="F262">
        <v>2657.6755370000001</v>
      </c>
      <c r="G262">
        <v>1430764</v>
      </c>
      <c r="H262" t="s">
        <v>9</v>
      </c>
    </row>
    <row r="263" spans="1:8" x14ac:dyDescent="0.45">
      <c r="A263" s="1">
        <v>45128</v>
      </c>
      <c r="B263">
        <v>2650</v>
      </c>
      <c r="C263">
        <v>2676.3500979999999</v>
      </c>
      <c r="D263">
        <v>2592</v>
      </c>
      <c r="E263">
        <v>2604</v>
      </c>
      <c r="F263">
        <v>2560.0986330000001</v>
      </c>
      <c r="G263">
        <v>5198952</v>
      </c>
      <c r="H263" t="s">
        <v>9</v>
      </c>
    </row>
    <row r="264" spans="1:8" x14ac:dyDescent="0.45">
      <c r="A264" s="1">
        <v>45131</v>
      </c>
      <c r="B264">
        <v>2604</v>
      </c>
      <c r="C264">
        <v>2605.9499510000001</v>
      </c>
      <c r="D264">
        <v>2575</v>
      </c>
      <c r="E264">
        <v>2580.25</v>
      </c>
      <c r="F264">
        <v>2536.749268</v>
      </c>
      <c r="G264">
        <v>1777469</v>
      </c>
      <c r="H264" t="s">
        <v>9</v>
      </c>
    </row>
    <row r="265" spans="1:8" x14ac:dyDescent="0.45">
      <c r="A265" s="1">
        <v>45132</v>
      </c>
      <c r="B265">
        <v>2580.1999510000001</v>
      </c>
      <c r="C265">
        <v>2586.6000979999999</v>
      </c>
      <c r="D265">
        <v>2562.3000489999999</v>
      </c>
      <c r="E265">
        <v>2568.1499020000001</v>
      </c>
      <c r="F265">
        <v>2524.8530270000001</v>
      </c>
      <c r="G265">
        <v>1653775</v>
      </c>
      <c r="H265" t="s">
        <v>9</v>
      </c>
    </row>
    <row r="266" spans="1:8" x14ac:dyDescent="0.45">
      <c r="A266" s="1">
        <v>45133</v>
      </c>
      <c r="B266">
        <v>2579.5</v>
      </c>
      <c r="C266">
        <v>2598.8000489999999</v>
      </c>
      <c r="D266">
        <v>2572.3000489999999</v>
      </c>
      <c r="E266">
        <v>2583.3000489999999</v>
      </c>
      <c r="F266">
        <v>2539.7475589999999</v>
      </c>
      <c r="G266">
        <v>1300033</v>
      </c>
      <c r="H266" t="s">
        <v>9</v>
      </c>
    </row>
    <row r="267" spans="1:8" x14ac:dyDescent="0.45">
      <c r="A267" s="1">
        <v>45134</v>
      </c>
      <c r="B267">
        <v>2561</v>
      </c>
      <c r="C267">
        <v>2583</v>
      </c>
      <c r="D267">
        <v>2553</v>
      </c>
      <c r="E267">
        <v>2569.8500979999999</v>
      </c>
      <c r="F267">
        <v>2526.5246579999998</v>
      </c>
      <c r="G267">
        <v>2276136</v>
      </c>
      <c r="H267" t="s">
        <v>9</v>
      </c>
    </row>
    <row r="268" spans="1:8" x14ac:dyDescent="0.45">
      <c r="A268" s="1">
        <v>45135</v>
      </c>
      <c r="B268">
        <v>2570</v>
      </c>
      <c r="C268">
        <v>2593.75</v>
      </c>
      <c r="D268">
        <v>2565.1999510000001</v>
      </c>
      <c r="E268">
        <v>2584.6000979999999</v>
      </c>
      <c r="F268">
        <v>2541.0258789999998</v>
      </c>
      <c r="G268">
        <v>966450</v>
      </c>
      <c r="H268" t="s">
        <v>9</v>
      </c>
    </row>
    <row r="269" spans="1:8" x14ac:dyDescent="0.45">
      <c r="A269" s="1">
        <v>45138</v>
      </c>
      <c r="B269">
        <v>2575.0500489999999</v>
      </c>
      <c r="C269">
        <v>2582.8999020000001</v>
      </c>
      <c r="D269">
        <v>2554</v>
      </c>
      <c r="E269">
        <v>2560.8000489999999</v>
      </c>
      <c r="F269">
        <v>2517.626953</v>
      </c>
      <c r="G269">
        <v>2003252</v>
      </c>
      <c r="H269" t="s">
        <v>9</v>
      </c>
    </row>
    <row r="270" spans="1:8" x14ac:dyDescent="0.45">
      <c r="A270" s="1">
        <v>45139</v>
      </c>
      <c r="B270">
        <v>2570</v>
      </c>
      <c r="C270">
        <v>2573.8000489999999</v>
      </c>
      <c r="D270">
        <v>2545</v>
      </c>
      <c r="E270">
        <v>2551.1000979999999</v>
      </c>
      <c r="F270">
        <v>2508.0905760000001</v>
      </c>
      <c r="G270">
        <v>1758897</v>
      </c>
      <c r="H270" t="s">
        <v>9</v>
      </c>
    </row>
    <row r="271" spans="1:8" x14ac:dyDescent="0.45">
      <c r="A271" s="1">
        <v>45140</v>
      </c>
      <c r="B271">
        <v>2538</v>
      </c>
      <c r="C271">
        <v>2573.4499510000001</v>
      </c>
      <c r="D271">
        <v>2536</v>
      </c>
      <c r="E271">
        <v>2568.9499510000001</v>
      </c>
      <c r="F271">
        <v>2525.639404</v>
      </c>
      <c r="G271">
        <v>2082908</v>
      </c>
      <c r="H271" t="s">
        <v>9</v>
      </c>
    </row>
    <row r="272" spans="1:8" x14ac:dyDescent="0.45">
      <c r="A272" s="1">
        <v>45141</v>
      </c>
      <c r="B272">
        <v>2557.9499510000001</v>
      </c>
      <c r="C272">
        <v>2561.0500489999999</v>
      </c>
      <c r="D272">
        <v>2537.1999510000001</v>
      </c>
      <c r="E272">
        <v>2551.3000489999999</v>
      </c>
      <c r="F272">
        <v>2508.2873540000001</v>
      </c>
      <c r="G272">
        <v>1475310</v>
      </c>
      <c r="H272" t="s">
        <v>9</v>
      </c>
    </row>
    <row r="273" spans="1:8" x14ac:dyDescent="0.45">
      <c r="A273" s="1">
        <v>45142</v>
      </c>
      <c r="B273">
        <v>2551.3000489999999</v>
      </c>
      <c r="C273">
        <v>2558.9499510000001</v>
      </c>
      <c r="D273">
        <v>2535.0500489999999</v>
      </c>
      <c r="E273">
        <v>2546</v>
      </c>
      <c r="F273">
        <v>2503.0764159999999</v>
      </c>
      <c r="G273">
        <v>1359318</v>
      </c>
      <c r="H273" t="s">
        <v>9</v>
      </c>
    </row>
    <row r="274" spans="1:8" x14ac:dyDescent="0.45">
      <c r="A274" s="1">
        <v>45145</v>
      </c>
      <c r="B274">
        <v>2540</v>
      </c>
      <c r="C274">
        <v>2574</v>
      </c>
      <c r="D274">
        <v>2538.75</v>
      </c>
      <c r="E274">
        <v>2569.1999510000001</v>
      </c>
      <c r="F274">
        <v>2525.8852539999998</v>
      </c>
      <c r="G274">
        <v>803823</v>
      </c>
      <c r="H274" t="s">
        <v>9</v>
      </c>
    </row>
    <row r="275" spans="1:8" x14ac:dyDescent="0.45">
      <c r="A275" s="1">
        <v>45146</v>
      </c>
      <c r="B275">
        <v>2569.1999510000001</v>
      </c>
      <c r="C275">
        <v>2585.1999510000001</v>
      </c>
      <c r="D275">
        <v>2555.5500489999999</v>
      </c>
      <c r="E275">
        <v>2565.8500979999999</v>
      </c>
      <c r="F275">
        <v>2522.5920409999999</v>
      </c>
      <c r="G275">
        <v>1002061</v>
      </c>
      <c r="H275" t="s">
        <v>9</v>
      </c>
    </row>
    <row r="276" spans="1:8" x14ac:dyDescent="0.45">
      <c r="A276" s="1">
        <v>45147</v>
      </c>
      <c r="B276">
        <v>2565.8500979999999</v>
      </c>
      <c r="C276">
        <v>2568.9499510000001</v>
      </c>
      <c r="D276">
        <v>2541</v>
      </c>
      <c r="E276">
        <v>2552.1999510000001</v>
      </c>
      <c r="F276">
        <v>2509.171875</v>
      </c>
      <c r="G276">
        <v>1212549</v>
      </c>
      <c r="H276" t="s">
        <v>9</v>
      </c>
    </row>
    <row r="277" spans="1:8" x14ac:dyDescent="0.45">
      <c r="A277" s="1">
        <v>45148</v>
      </c>
      <c r="B277">
        <v>2549.0500489999999</v>
      </c>
      <c r="C277">
        <v>2551.3999020000001</v>
      </c>
      <c r="D277">
        <v>2527.6000979999999</v>
      </c>
      <c r="E277">
        <v>2536.6999510000001</v>
      </c>
      <c r="F277">
        <v>2493.9333499999998</v>
      </c>
      <c r="G277">
        <v>1313334</v>
      </c>
      <c r="H277" t="s">
        <v>9</v>
      </c>
    </row>
    <row r="278" spans="1:8" x14ac:dyDescent="0.45">
      <c r="A278" s="1">
        <v>45149</v>
      </c>
      <c r="B278">
        <v>2535</v>
      </c>
      <c r="C278">
        <v>2536.6499020000001</v>
      </c>
      <c r="D278">
        <v>2499</v>
      </c>
      <c r="E278">
        <v>2501.8000489999999</v>
      </c>
      <c r="F278">
        <v>2459.6218260000001</v>
      </c>
      <c r="G278">
        <v>1472199</v>
      </c>
      <c r="H278" t="s">
        <v>9</v>
      </c>
    </row>
    <row r="279" spans="1:8" x14ac:dyDescent="0.45">
      <c r="A279" s="1">
        <v>45152</v>
      </c>
      <c r="B279">
        <v>2501.8000489999999</v>
      </c>
      <c r="C279">
        <v>2540</v>
      </c>
      <c r="D279">
        <v>2488.1000979999999</v>
      </c>
      <c r="E279">
        <v>2533.1000979999999</v>
      </c>
      <c r="F279">
        <v>2490.3940429999998</v>
      </c>
      <c r="G279">
        <v>1060479</v>
      </c>
      <c r="H279" t="s">
        <v>9</v>
      </c>
    </row>
    <row r="280" spans="1:8" x14ac:dyDescent="0.45">
      <c r="A280" s="1">
        <v>45154</v>
      </c>
      <c r="B280">
        <v>2534</v>
      </c>
      <c r="C280">
        <v>2555.0500489999999</v>
      </c>
      <c r="D280">
        <v>2524.3999020000001</v>
      </c>
      <c r="E280">
        <v>2552.6000979999999</v>
      </c>
      <c r="F280">
        <v>2509.5651859999998</v>
      </c>
      <c r="G280">
        <v>1155882</v>
      </c>
      <c r="H280" t="s">
        <v>9</v>
      </c>
    </row>
    <row r="281" spans="1:8" x14ac:dyDescent="0.45">
      <c r="A281" s="1">
        <v>45155</v>
      </c>
      <c r="B281">
        <v>2552.6000979999999</v>
      </c>
      <c r="C281">
        <v>2560.6499020000001</v>
      </c>
      <c r="D281">
        <v>2533</v>
      </c>
      <c r="E281">
        <v>2543.25</v>
      </c>
      <c r="F281">
        <v>2500.3728030000002</v>
      </c>
      <c r="G281">
        <v>1532873</v>
      </c>
      <c r="H281" t="s">
        <v>9</v>
      </c>
    </row>
    <row r="282" spans="1:8" x14ac:dyDescent="0.45">
      <c r="A282" s="1">
        <v>45156</v>
      </c>
      <c r="B282">
        <v>2532.1000979999999</v>
      </c>
      <c r="C282">
        <v>2567.75</v>
      </c>
      <c r="D282">
        <v>2532.1000979999999</v>
      </c>
      <c r="E282">
        <v>2554.75</v>
      </c>
      <c r="F282">
        <v>2511.6789549999999</v>
      </c>
      <c r="G282">
        <v>1970819</v>
      </c>
      <c r="H282" t="s">
        <v>9</v>
      </c>
    </row>
    <row r="283" spans="1:8" x14ac:dyDescent="0.45">
      <c r="A283" s="1">
        <v>45159</v>
      </c>
      <c r="B283">
        <v>2554.75</v>
      </c>
      <c r="C283">
        <v>2574.8999020000001</v>
      </c>
      <c r="D283">
        <v>2539.0500489999999</v>
      </c>
      <c r="E283">
        <v>2562.75</v>
      </c>
      <c r="F283">
        <v>2519.5439449999999</v>
      </c>
      <c r="G283">
        <v>977004</v>
      </c>
      <c r="H283" t="s">
        <v>9</v>
      </c>
    </row>
    <row r="284" spans="1:8" x14ac:dyDescent="0.45">
      <c r="A284" s="1">
        <v>45160</v>
      </c>
      <c r="B284">
        <v>2573.6000979999999</v>
      </c>
      <c r="C284">
        <v>2575</v>
      </c>
      <c r="D284">
        <v>2553</v>
      </c>
      <c r="E284">
        <v>2565.8000489999999</v>
      </c>
      <c r="F284">
        <v>2522.5427249999998</v>
      </c>
      <c r="G284">
        <v>960025</v>
      </c>
      <c r="H284" t="s">
        <v>9</v>
      </c>
    </row>
    <row r="285" spans="1:8" x14ac:dyDescent="0.45">
      <c r="A285" s="1">
        <v>45161</v>
      </c>
      <c r="B285">
        <v>2575</v>
      </c>
      <c r="C285">
        <v>2583.5</v>
      </c>
      <c r="D285">
        <v>2562.5</v>
      </c>
      <c r="E285">
        <v>2574.0500489999999</v>
      </c>
      <c r="F285">
        <v>2530.6538089999999</v>
      </c>
      <c r="G285">
        <v>1136112</v>
      </c>
      <c r="H285" t="s">
        <v>9</v>
      </c>
    </row>
    <row r="286" spans="1:8" x14ac:dyDescent="0.45">
      <c r="A286" s="1">
        <v>45162</v>
      </c>
      <c r="B286">
        <v>2585</v>
      </c>
      <c r="C286">
        <v>2591.75</v>
      </c>
      <c r="D286">
        <v>2566.9499510000001</v>
      </c>
      <c r="E286">
        <v>2581.25</v>
      </c>
      <c r="F286">
        <v>2537.7321780000002</v>
      </c>
      <c r="G286">
        <v>1143934</v>
      </c>
      <c r="H286" t="s">
        <v>9</v>
      </c>
    </row>
    <row r="287" spans="1:8" x14ac:dyDescent="0.45">
      <c r="A287" s="1">
        <v>45163</v>
      </c>
      <c r="B287">
        <v>2567</v>
      </c>
      <c r="C287">
        <v>2580.6999510000001</v>
      </c>
      <c r="D287">
        <v>2551.5</v>
      </c>
      <c r="E287">
        <v>2563.5500489999999</v>
      </c>
      <c r="F287">
        <v>2520.3308109999998</v>
      </c>
      <c r="G287">
        <v>802955</v>
      </c>
      <c r="H287" t="s">
        <v>9</v>
      </c>
    </row>
    <row r="288" spans="1:8" x14ac:dyDescent="0.45">
      <c r="A288" s="1">
        <v>45166</v>
      </c>
      <c r="B288">
        <v>2565</v>
      </c>
      <c r="C288">
        <v>2568</v>
      </c>
      <c r="D288">
        <v>2539</v>
      </c>
      <c r="E288">
        <v>2555.6999510000001</v>
      </c>
      <c r="F288">
        <v>2512.6130370000001</v>
      </c>
      <c r="G288">
        <v>619841</v>
      </c>
      <c r="H288" t="s">
        <v>9</v>
      </c>
    </row>
    <row r="289" spans="1:8" x14ac:dyDescent="0.45">
      <c r="A289" s="1">
        <v>45167</v>
      </c>
      <c r="B289">
        <v>2558.8999020000001</v>
      </c>
      <c r="C289">
        <v>2558.8999020000001</v>
      </c>
      <c r="D289">
        <v>2522.1000979999999</v>
      </c>
      <c r="E289">
        <v>2526.1499020000001</v>
      </c>
      <c r="F289">
        <v>2483.5610350000002</v>
      </c>
      <c r="G289">
        <v>958564</v>
      </c>
      <c r="H289" t="s">
        <v>9</v>
      </c>
    </row>
    <row r="290" spans="1:8" x14ac:dyDescent="0.45">
      <c r="A290" s="1">
        <v>45168</v>
      </c>
      <c r="B290">
        <v>2526.1499020000001</v>
      </c>
      <c r="C290">
        <v>2536</v>
      </c>
      <c r="D290">
        <v>2520</v>
      </c>
      <c r="E290">
        <v>2531.9499510000001</v>
      </c>
      <c r="F290">
        <v>2489.2631839999999</v>
      </c>
      <c r="G290">
        <v>1227377</v>
      </c>
      <c r="H290" t="s">
        <v>9</v>
      </c>
    </row>
    <row r="291" spans="1:8" x14ac:dyDescent="0.45">
      <c r="A291" s="1">
        <v>45169</v>
      </c>
      <c r="B291">
        <v>2532.0500489999999</v>
      </c>
      <c r="C291">
        <v>2539.8000489999999</v>
      </c>
      <c r="D291">
        <v>2491.1000979999999</v>
      </c>
      <c r="E291">
        <v>2505.0500489999999</v>
      </c>
      <c r="F291">
        <v>2462.8171390000002</v>
      </c>
      <c r="G291">
        <v>3235414</v>
      </c>
      <c r="H291" t="s">
        <v>9</v>
      </c>
    </row>
    <row r="292" spans="1:8" x14ac:dyDescent="0.45">
      <c r="A292" s="1">
        <v>45170</v>
      </c>
      <c r="B292">
        <v>2505.0500489999999</v>
      </c>
      <c r="C292">
        <v>2514.5</v>
      </c>
      <c r="D292">
        <v>2500</v>
      </c>
      <c r="E292">
        <v>2504.8000489999999</v>
      </c>
      <c r="F292">
        <v>2462.5710450000001</v>
      </c>
      <c r="G292">
        <v>813413</v>
      </c>
      <c r="H292" t="s">
        <v>9</v>
      </c>
    </row>
    <row r="293" spans="1:8" x14ac:dyDescent="0.45">
      <c r="A293" s="1">
        <v>45173</v>
      </c>
      <c r="B293">
        <v>2514</v>
      </c>
      <c r="C293">
        <v>2514</v>
      </c>
      <c r="D293">
        <v>2492</v>
      </c>
      <c r="E293">
        <v>2501.3999020000001</v>
      </c>
      <c r="F293">
        <v>2459.2282709999999</v>
      </c>
      <c r="G293">
        <v>1143301</v>
      </c>
      <c r="H293" t="s">
        <v>9</v>
      </c>
    </row>
    <row r="294" spans="1:8" x14ac:dyDescent="0.45">
      <c r="A294" s="1">
        <v>45174</v>
      </c>
      <c r="B294">
        <v>2510</v>
      </c>
      <c r="C294">
        <v>2523.4499510000001</v>
      </c>
      <c r="D294">
        <v>2502.1000979999999</v>
      </c>
      <c r="E294">
        <v>2507.0500489999999</v>
      </c>
      <c r="F294">
        <v>2464.7829590000001</v>
      </c>
      <c r="G294">
        <v>844088</v>
      </c>
      <c r="H294" t="s">
        <v>9</v>
      </c>
    </row>
    <row r="295" spans="1:8" x14ac:dyDescent="0.45">
      <c r="A295" s="1">
        <v>45175</v>
      </c>
      <c r="B295">
        <v>2513.4499510000001</v>
      </c>
      <c r="C295">
        <v>2526.1000979999999</v>
      </c>
      <c r="D295">
        <v>2507.4499510000001</v>
      </c>
      <c r="E295">
        <v>2523.5</v>
      </c>
      <c r="F295">
        <v>2480.9558109999998</v>
      </c>
      <c r="G295">
        <v>1094146</v>
      </c>
      <c r="H295" t="s">
        <v>9</v>
      </c>
    </row>
    <row r="296" spans="1:8" x14ac:dyDescent="0.45">
      <c r="A296" s="1">
        <v>45176</v>
      </c>
      <c r="B296">
        <v>2510</v>
      </c>
      <c r="C296">
        <v>2521.8500979999999</v>
      </c>
      <c r="D296">
        <v>2500</v>
      </c>
      <c r="E296">
        <v>2507.4499510000001</v>
      </c>
      <c r="F296">
        <v>2465.1765140000002</v>
      </c>
      <c r="G296">
        <v>1894798</v>
      </c>
      <c r="H296" t="s">
        <v>9</v>
      </c>
    </row>
    <row r="297" spans="1:8" x14ac:dyDescent="0.45">
      <c r="A297" s="1">
        <v>45177</v>
      </c>
      <c r="B297">
        <v>2504</v>
      </c>
      <c r="C297">
        <v>2521.0500489999999</v>
      </c>
      <c r="D297">
        <v>2501.5500489999999</v>
      </c>
      <c r="E297">
        <v>2513.8000489999999</v>
      </c>
      <c r="F297">
        <v>2471.4194339999999</v>
      </c>
      <c r="G297">
        <v>1018234</v>
      </c>
      <c r="H297" t="s">
        <v>9</v>
      </c>
    </row>
    <row r="298" spans="1:8" x14ac:dyDescent="0.45">
      <c r="A298" s="1">
        <v>45180</v>
      </c>
      <c r="B298">
        <v>2513.8000489999999</v>
      </c>
      <c r="C298">
        <v>2538.8999020000001</v>
      </c>
      <c r="D298">
        <v>2509.0500489999999</v>
      </c>
      <c r="E298">
        <v>2536.25</v>
      </c>
      <c r="F298">
        <v>2493.4907229999999</v>
      </c>
      <c r="G298">
        <v>1121083</v>
      </c>
      <c r="H298" t="s">
        <v>9</v>
      </c>
    </row>
    <row r="299" spans="1:8" x14ac:dyDescent="0.45">
      <c r="A299" s="1">
        <v>45181</v>
      </c>
      <c r="B299">
        <v>2549</v>
      </c>
      <c r="C299">
        <v>2549</v>
      </c>
      <c r="D299">
        <v>2488</v>
      </c>
      <c r="E299">
        <v>2498.8500979999999</v>
      </c>
      <c r="F299">
        <v>2456.7216800000001</v>
      </c>
      <c r="G299">
        <v>3946716</v>
      </c>
      <c r="H299" t="s">
        <v>9</v>
      </c>
    </row>
    <row r="300" spans="1:8" x14ac:dyDescent="0.45">
      <c r="A300" s="1">
        <v>45182</v>
      </c>
      <c r="B300">
        <v>2494</v>
      </c>
      <c r="C300">
        <v>2509</v>
      </c>
      <c r="D300">
        <v>2492</v>
      </c>
      <c r="E300">
        <v>2506.5500489999999</v>
      </c>
      <c r="F300">
        <v>2464.2915039999998</v>
      </c>
      <c r="G300">
        <v>1231305</v>
      </c>
      <c r="H300" t="s">
        <v>9</v>
      </c>
    </row>
    <row r="301" spans="1:8" x14ac:dyDescent="0.45">
      <c r="A301" s="1">
        <v>45183</v>
      </c>
      <c r="B301">
        <v>2511</v>
      </c>
      <c r="C301">
        <v>2514</v>
      </c>
      <c r="D301">
        <v>2493.1000979999999</v>
      </c>
      <c r="E301">
        <v>2500.8000489999999</v>
      </c>
      <c r="F301">
        <v>2458.638672</v>
      </c>
      <c r="G301">
        <v>2081195</v>
      </c>
      <c r="H301" t="s">
        <v>9</v>
      </c>
    </row>
    <row r="302" spans="1:8" x14ac:dyDescent="0.45">
      <c r="A302" s="1">
        <v>45184</v>
      </c>
      <c r="B302">
        <v>2474.8000489999999</v>
      </c>
      <c r="C302">
        <v>2490</v>
      </c>
      <c r="D302">
        <v>2466</v>
      </c>
      <c r="E302">
        <v>2469.6999510000001</v>
      </c>
      <c r="F302">
        <v>2428.0629880000001</v>
      </c>
      <c r="G302">
        <v>3750697</v>
      </c>
      <c r="H302" t="s">
        <v>9</v>
      </c>
    </row>
    <row r="303" spans="1:8" x14ac:dyDescent="0.45">
      <c r="A303" s="1">
        <v>45187</v>
      </c>
      <c r="B303">
        <v>2471.3500979999999</v>
      </c>
      <c r="C303">
        <v>2492.9499510000001</v>
      </c>
      <c r="D303">
        <v>2462</v>
      </c>
      <c r="E303">
        <v>2488.6499020000001</v>
      </c>
      <c r="F303">
        <v>2446.6933589999999</v>
      </c>
      <c r="G303">
        <v>1499641</v>
      </c>
      <c r="H303" t="s">
        <v>9</v>
      </c>
    </row>
    <row r="304" spans="1:8" x14ac:dyDescent="0.45">
      <c r="A304" s="1">
        <v>45189</v>
      </c>
      <c r="B304">
        <v>2449.6499020000001</v>
      </c>
      <c r="C304">
        <v>2480</v>
      </c>
      <c r="D304">
        <v>2445</v>
      </c>
      <c r="E304">
        <v>2466.8500979999999</v>
      </c>
      <c r="F304">
        <v>2425.2609859999998</v>
      </c>
      <c r="G304">
        <v>1795159</v>
      </c>
      <c r="H304" t="s">
        <v>9</v>
      </c>
    </row>
    <row r="305" spans="1:8" x14ac:dyDescent="0.45">
      <c r="A305" s="1">
        <v>45190</v>
      </c>
      <c r="B305">
        <v>2466</v>
      </c>
      <c r="C305">
        <v>2483</v>
      </c>
      <c r="D305">
        <v>2442.8999020000001</v>
      </c>
      <c r="E305">
        <v>2473.3500979999999</v>
      </c>
      <c r="F305">
        <v>2431.6513669999999</v>
      </c>
      <c r="G305">
        <v>2223720</v>
      </c>
      <c r="H305" t="s">
        <v>9</v>
      </c>
    </row>
    <row r="306" spans="1:8" x14ac:dyDescent="0.45">
      <c r="A306" s="1">
        <v>45191</v>
      </c>
      <c r="B306">
        <v>2468</v>
      </c>
      <c r="C306">
        <v>2490</v>
      </c>
      <c r="D306">
        <v>2458</v>
      </c>
      <c r="E306">
        <v>2482.4499510000001</v>
      </c>
      <c r="F306">
        <v>2440.5979000000002</v>
      </c>
      <c r="G306">
        <v>1176741</v>
      </c>
      <c r="H306" t="s">
        <v>9</v>
      </c>
    </row>
    <row r="307" spans="1:8" x14ac:dyDescent="0.45">
      <c r="A307" s="1">
        <v>45194</v>
      </c>
      <c r="B307">
        <v>2482.4499510000001</v>
      </c>
      <c r="C307">
        <v>2499.6999510000001</v>
      </c>
      <c r="D307">
        <v>2460</v>
      </c>
      <c r="E307">
        <v>2475.8500979999999</v>
      </c>
      <c r="F307">
        <v>2434.109375</v>
      </c>
      <c r="G307">
        <v>1122778</v>
      </c>
      <c r="H307" t="s">
        <v>9</v>
      </c>
    </row>
    <row r="308" spans="1:8" x14ac:dyDescent="0.45">
      <c r="A308" s="1">
        <v>45195</v>
      </c>
      <c r="B308">
        <v>2474</v>
      </c>
      <c r="C308">
        <v>2489</v>
      </c>
      <c r="D308">
        <v>2461.25</v>
      </c>
      <c r="E308">
        <v>2478.9499510000001</v>
      </c>
      <c r="F308">
        <v>2437.1567380000001</v>
      </c>
      <c r="G308">
        <v>1263548</v>
      </c>
      <c r="H308" t="s">
        <v>9</v>
      </c>
    </row>
    <row r="309" spans="1:8" x14ac:dyDescent="0.45">
      <c r="A309" s="1">
        <v>45196</v>
      </c>
      <c r="B309">
        <v>2476</v>
      </c>
      <c r="C309">
        <v>2504.8000489999999</v>
      </c>
      <c r="D309">
        <v>2469</v>
      </c>
      <c r="E309">
        <v>2501.75</v>
      </c>
      <c r="F309">
        <v>2459.57251</v>
      </c>
      <c r="G309">
        <v>1086791</v>
      </c>
      <c r="H309" t="s">
        <v>9</v>
      </c>
    </row>
    <row r="310" spans="1:8" x14ac:dyDescent="0.45">
      <c r="A310" s="1">
        <v>45197</v>
      </c>
      <c r="B310">
        <v>2500</v>
      </c>
      <c r="C310">
        <v>2501</v>
      </c>
      <c r="D310">
        <v>2453.1999510000001</v>
      </c>
      <c r="E310">
        <v>2460.3500979999999</v>
      </c>
      <c r="F310">
        <v>2418.8706050000001</v>
      </c>
      <c r="G310">
        <v>1612346</v>
      </c>
      <c r="H310" t="s">
        <v>9</v>
      </c>
    </row>
    <row r="311" spans="1:8" x14ac:dyDescent="0.45">
      <c r="A311" s="1">
        <v>45198</v>
      </c>
      <c r="B311">
        <v>2465.5500489999999</v>
      </c>
      <c r="C311">
        <v>2472.8000489999999</v>
      </c>
      <c r="D311">
        <v>2450.5</v>
      </c>
      <c r="E311">
        <v>2465.6000979999999</v>
      </c>
      <c r="F311">
        <v>2424.0322270000001</v>
      </c>
      <c r="G311">
        <v>1249567</v>
      </c>
      <c r="H311" t="s">
        <v>9</v>
      </c>
    </row>
    <row r="312" spans="1:8" x14ac:dyDescent="0.45">
      <c r="A312" s="1">
        <v>45202</v>
      </c>
      <c r="B312">
        <v>2490</v>
      </c>
      <c r="C312">
        <v>2499</v>
      </c>
      <c r="D312">
        <v>2461.8000489999999</v>
      </c>
      <c r="E312">
        <v>2468.8999020000001</v>
      </c>
      <c r="F312">
        <v>2427.2761230000001</v>
      </c>
      <c r="G312">
        <v>1585626</v>
      </c>
      <c r="H312" t="s">
        <v>9</v>
      </c>
    </row>
    <row r="313" spans="1:8" x14ac:dyDescent="0.45">
      <c r="A313" s="1">
        <v>45203</v>
      </c>
      <c r="B313">
        <v>2467.0500489999999</v>
      </c>
      <c r="C313">
        <v>2511.0500489999999</v>
      </c>
      <c r="D313">
        <v>2465.1499020000001</v>
      </c>
      <c r="E313">
        <v>2507.8500979999999</v>
      </c>
      <c r="F313">
        <v>2465.5698240000002</v>
      </c>
      <c r="G313">
        <v>1587335</v>
      </c>
      <c r="H313" t="s">
        <v>9</v>
      </c>
    </row>
    <row r="314" spans="1:8" x14ac:dyDescent="0.45">
      <c r="A314" s="1">
        <v>45204</v>
      </c>
      <c r="B314">
        <v>2518</v>
      </c>
      <c r="C314">
        <v>2524.8000489999999</v>
      </c>
      <c r="D314">
        <v>2495.3500979999999</v>
      </c>
      <c r="E314">
        <v>2519.5500489999999</v>
      </c>
      <c r="F314">
        <v>2477.0722660000001</v>
      </c>
      <c r="G314">
        <v>1909928</v>
      </c>
      <c r="H314" t="s">
        <v>9</v>
      </c>
    </row>
    <row r="315" spans="1:8" x14ac:dyDescent="0.45">
      <c r="A315" s="1">
        <v>45205</v>
      </c>
      <c r="B315">
        <v>2519.9499510000001</v>
      </c>
      <c r="C315">
        <v>2520</v>
      </c>
      <c r="D315">
        <v>2494</v>
      </c>
      <c r="E315">
        <v>2499.3999020000001</v>
      </c>
      <c r="F315">
        <v>2457.2619629999999</v>
      </c>
      <c r="G315">
        <v>1083342</v>
      </c>
      <c r="H315" t="s">
        <v>9</v>
      </c>
    </row>
    <row r="316" spans="1:8" x14ac:dyDescent="0.45">
      <c r="A316" s="1">
        <v>45208</v>
      </c>
      <c r="B316">
        <v>2485</v>
      </c>
      <c r="C316">
        <v>2516.5</v>
      </c>
      <c r="D316">
        <v>2481</v>
      </c>
      <c r="E316">
        <v>2511.3000489999999</v>
      </c>
      <c r="F316">
        <v>2468.9616700000001</v>
      </c>
      <c r="G316">
        <v>1468771</v>
      </c>
      <c r="H316" t="s">
        <v>9</v>
      </c>
    </row>
    <row r="317" spans="1:8" x14ac:dyDescent="0.45">
      <c r="A317" s="1">
        <v>45209</v>
      </c>
      <c r="B317">
        <v>2512.1999510000001</v>
      </c>
      <c r="C317">
        <v>2520.8500979999999</v>
      </c>
      <c r="D317">
        <v>2503.3500979999999</v>
      </c>
      <c r="E317">
        <v>2516.1999510000001</v>
      </c>
      <c r="F317">
        <v>2473.7788089999999</v>
      </c>
      <c r="G317">
        <v>1092373</v>
      </c>
      <c r="H317" t="s">
        <v>9</v>
      </c>
    </row>
    <row r="318" spans="1:8" x14ac:dyDescent="0.45">
      <c r="A318" s="1">
        <v>45210</v>
      </c>
      <c r="B318">
        <v>2518.3500979999999</v>
      </c>
      <c r="C318">
        <v>2563.9499510000001</v>
      </c>
      <c r="D318">
        <v>2516.25</v>
      </c>
      <c r="E318">
        <v>2556.3999020000001</v>
      </c>
      <c r="F318">
        <v>2513.3010250000002</v>
      </c>
      <c r="G318">
        <v>1697398</v>
      </c>
      <c r="H318" t="s">
        <v>9</v>
      </c>
    </row>
    <row r="319" spans="1:8" x14ac:dyDescent="0.45">
      <c r="A319" s="1">
        <v>45211</v>
      </c>
      <c r="B319">
        <v>2555</v>
      </c>
      <c r="C319">
        <v>2567.5500489999999</v>
      </c>
      <c r="D319">
        <v>2539.1999510000001</v>
      </c>
      <c r="E319">
        <v>2557</v>
      </c>
      <c r="F319">
        <v>2513.8908689999998</v>
      </c>
      <c r="G319">
        <v>1625010</v>
      </c>
      <c r="H319" t="s">
        <v>9</v>
      </c>
    </row>
    <row r="320" spans="1:8" x14ac:dyDescent="0.45">
      <c r="A320" s="1">
        <v>45212</v>
      </c>
      <c r="B320">
        <v>2553.0500489999999</v>
      </c>
      <c r="C320">
        <v>2576.6999510000001</v>
      </c>
      <c r="D320">
        <v>2542.6999510000001</v>
      </c>
      <c r="E320">
        <v>2569.4499510000001</v>
      </c>
      <c r="F320">
        <v>2526.1311040000001</v>
      </c>
      <c r="G320">
        <v>1531977</v>
      </c>
      <c r="H320" t="s">
        <v>9</v>
      </c>
    </row>
    <row r="321" spans="1:8" x14ac:dyDescent="0.45">
      <c r="A321" s="1">
        <v>45215</v>
      </c>
      <c r="B321">
        <v>2560</v>
      </c>
      <c r="C321">
        <v>2582</v>
      </c>
      <c r="D321">
        <v>2552.6000979999999</v>
      </c>
      <c r="E321">
        <v>2558.3000489999999</v>
      </c>
      <c r="F321">
        <v>2515.1691890000002</v>
      </c>
      <c r="G321">
        <v>954899</v>
      </c>
      <c r="H321" t="s">
        <v>9</v>
      </c>
    </row>
    <row r="322" spans="1:8" x14ac:dyDescent="0.45">
      <c r="A322" s="1">
        <v>45216</v>
      </c>
      <c r="B322">
        <v>2558.3000489999999</v>
      </c>
      <c r="C322">
        <v>2570</v>
      </c>
      <c r="D322">
        <v>2546.4499510000001</v>
      </c>
      <c r="E322">
        <v>2556.1499020000001</v>
      </c>
      <c r="F322">
        <v>2513.0551759999998</v>
      </c>
      <c r="G322">
        <v>1253538</v>
      </c>
      <c r="H322" t="s">
        <v>9</v>
      </c>
    </row>
    <row r="323" spans="1:8" x14ac:dyDescent="0.45">
      <c r="A323" s="1">
        <v>45217</v>
      </c>
      <c r="B323">
        <v>2570.0500489999999</v>
      </c>
      <c r="C323">
        <v>2571.25</v>
      </c>
      <c r="D323">
        <v>2539.5500489999999</v>
      </c>
      <c r="E323">
        <v>2548.25</v>
      </c>
      <c r="F323">
        <v>2505.2885740000002</v>
      </c>
      <c r="G323">
        <v>1084689</v>
      </c>
      <c r="H323" t="s">
        <v>9</v>
      </c>
    </row>
    <row r="324" spans="1:8" x14ac:dyDescent="0.45">
      <c r="A324" s="1">
        <v>45218</v>
      </c>
      <c r="B324">
        <v>2525</v>
      </c>
      <c r="C324">
        <v>2554.3999020000001</v>
      </c>
      <c r="D324">
        <v>2525</v>
      </c>
      <c r="E324">
        <v>2548.1000979999999</v>
      </c>
      <c r="F324">
        <v>2505.1411130000001</v>
      </c>
      <c r="G324">
        <v>1272343</v>
      </c>
      <c r="H324" t="s">
        <v>9</v>
      </c>
    </row>
    <row r="325" spans="1:8" x14ac:dyDescent="0.45">
      <c r="A325" s="1">
        <v>45219</v>
      </c>
      <c r="B325">
        <v>2520</v>
      </c>
      <c r="C325">
        <v>2543.5500489999999</v>
      </c>
      <c r="D325">
        <v>2485.0500489999999</v>
      </c>
      <c r="E325">
        <v>2495.1499020000001</v>
      </c>
      <c r="F325">
        <v>2453.08374</v>
      </c>
      <c r="G325">
        <v>3608160</v>
      </c>
      <c r="H325" t="s">
        <v>9</v>
      </c>
    </row>
    <row r="326" spans="1:8" x14ac:dyDescent="0.45">
      <c r="A326" s="1">
        <v>45222</v>
      </c>
      <c r="B326">
        <v>2494</v>
      </c>
      <c r="C326">
        <v>2509.9499510000001</v>
      </c>
      <c r="D326">
        <v>2480.3500979999999</v>
      </c>
      <c r="E326">
        <v>2483.5</v>
      </c>
      <c r="F326">
        <v>2441.6301269999999</v>
      </c>
      <c r="G326">
        <v>922707</v>
      </c>
      <c r="H326" t="s">
        <v>9</v>
      </c>
    </row>
    <row r="327" spans="1:8" x14ac:dyDescent="0.45">
      <c r="A327" s="1">
        <v>45224</v>
      </c>
      <c r="B327">
        <v>2475.0500489999999</v>
      </c>
      <c r="C327">
        <v>2490</v>
      </c>
      <c r="D327">
        <v>2465</v>
      </c>
      <c r="E327">
        <v>2477.3000489999999</v>
      </c>
      <c r="F327">
        <v>2435.5346679999998</v>
      </c>
      <c r="G327">
        <v>1435836</v>
      </c>
      <c r="H327" t="s">
        <v>9</v>
      </c>
    </row>
    <row r="328" spans="1:8" x14ac:dyDescent="0.45">
      <c r="A328" s="1">
        <v>45225</v>
      </c>
      <c r="B328">
        <v>2461</v>
      </c>
      <c r="C328">
        <v>2490</v>
      </c>
      <c r="D328">
        <v>2455.6499020000001</v>
      </c>
      <c r="E328">
        <v>2476.3999020000001</v>
      </c>
      <c r="F328">
        <v>2434.6499020000001</v>
      </c>
      <c r="G328">
        <v>2650560</v>
      </c>
      <c r="H328" t="s">
        <v>9</v>
      </c>
    </row>
    <row r="329" spans="1:8" x14ac:dyDescent="0.45">
      <c r="A329" s="1">
        <v>45226</v>
      </c>
      <c r="B329">
        <v>2467.3000489999999</v>
      </c>
      <c r="C329">
        <v>2495</v>
      </c>
      <c r="D329">
        <v>2463.8500979999999</v>
      </c>
      <c r="E329">
        <v>2482.0500489999999</v>
      </c>
      <c r="F329">
        <v>2440.2048340000001</v>
      </c>
      <c r="G329">
        <v>1784812</v>
      </c>
      <c r="H329" t="s">
        <v>9</v>
      </c>
    </row>
    <row r="330" spans="1:8" x14ac:dyDescent="0.45">
      <c r="A330" s="1">
        <v>45229</v>
      </c>
      <c r="B330">
        <v>2471</v>
      </c>
      <c r="C330">
        <v>2492</v>
      </c>
      <c r="D330">
        <v>2462.3999020000001</v>
      </c>
      <c r="E330">
        <v>2478.8999020000001</v>
      </c>
      <c r="F330">
        <v>2437.1076659999999</v>
      </c>
      <c r="G330">
        <v>875135</v>
      </c>
      <c r="H330" t="s">
        <v>9</v>
      </c>
    </row>
    <row r="331" spans="1:8" x14ac:dyDescent="0.45">
      <c r="A331" s="1">
        <v>45230</v>
      </c>
      <c r="B331">
        <v>2470.1999510000001</v>
      </c>
      <c r="C331">
        <v>2492</v>
      </c>
      <c r="D331">
        <v>2467.8000489999999</v>
      </c>
      <c r="E331">
        <v>2484</v>
      </c>
      <c r="F331">
        <v>2442.1215820000002</v>
      </c>
      <c r="G331">
        <v>920414</v>
      </c>
      <c r="H331" t="s">
        <v>9</v>
      </c>
    </row>
    <row r="332" spans="1:8" x14ac:dyDescent="0.45">
      <c r="A332" s="1">
        <v>45231</v>
      </c>
      <c r="B332">
        <v>2485</v>
      </c>
      <c r="C332">
        <v>2493.9499510000001</v>
      </c>
      <c r="D332">
        <v>2466.8000489999999</v>
      </c>
      <c r="E332">
        <v>2472.25</v>
      </c>
      <c r="F332">
        <v>2430.5698240000002</v>
      </c>
      <c r="G332">
        <v>1267131</v>
      </c>
      <c r="H332" t="s">
        <v>9</v>
      </c>
    </row>
    <row r="333" spans="1:8" x14ac:dyDescent="0.45">
      <c r="A333" s="1">
        <v>45232</v>
      </c>
      <c r="B333">
        <v>2475</v>
      </c>
      <c r="C333">
        <v>2496</v>
      </c>
      <c r="D333">
        <v>2463.3000489999999</v>
      </c>
      <c r="E333">
        <v>2486.8000489999999</v>
      </c>
      <c r="F333">
        <v>2462.8059079999998</v>
      </c>
      <c r="G333">
        <v>1595123</v>
      </c>
      <c r="H333" t="s">
        <v>9</v>
      </c>
    </row>
    <row r="334" spans="1:8" x14ac:dyDescent="0.45">
      <c r="A334" s="1">
        <v>45233</v>
      </c>
      <c r="B334">
        <v>2497</v>
      </c>
      <c r="C334">
        <v>2512.5</v>
      </c>
      <c r="D334">
        <v>2485.8000489999999</v>
      </c>
      <c r="E334">
        <v>2509.25</v>
      </c>
      <c r="F334">
        <v>2485.039307</v>
      </c>
      <c r="G334">
        <v>1125583</v>
      </c>
      <c r="H334" t="s">
        <v>9</v>
      </c>
    </row>
    <row r="335" spans="1:8" x14ac:dyDescent="0.45">
      <c r="A335" s="1">
        <v>45236</v>
      </c>
      <c r="B335">
        <v>2515</v>
      </c>
      <c r="C335">
        <v>2517.75</v>
      </c>
      <c r="D335">
        <v>2491.1000979999999</v>
      </c>
      <c r="E335">
        <v>2497.3999020000001</v>
      </c>
      <c r="F335">
        <v>2473.3034670000002</v>
      </c>
      <c r="G335">
        <v>1338677</v>
      </c>
      <c r="H335" t="s">
        <v>9</v>
      </c>
    </row>
    <row r="336" spans="1:8" x14ac:dyDescent="0.45">
      <c r="A336" s="1">
        <v>45237</v>
      </c>
      <c r="B336">
        <v>2496</v>
      </c>
      <c r="C336">
        <v>2505.1999510000001</v>
      </c>
      <c r="D336">
        <v>2485.25</v>
      </c>
      <c r="E336">
        <v>2496.4499510000001</v>
      </c>
      <c r="F336">
        <v>2472.3625489999999</v>
      </c>
      <c r="G336">
        <v>1473411</v>
      </c>
      <c r="H336" t="s">
        <v>9</v>
      </c>
    </row>
    <row r="337" spans="1:8" x14ac:dyDescent="0.45">
      <c r="A337" s="1">
        <v>45238</v>
      </c>
      <c r="B337">
        <v>2498</v>
      </c>
      <c r="C337">
        <v>2525</v>
      </c>
      <c r="D337">
        <v>2497.6999510000001</v>
      </c>
      <c r="E337">
        <v>2519.3500979999999</v>
      </c>
      <c r="F337">
        <v>2495.0417480000001</v>
      </c>
      <c r="G337">
        <v>745022</v>
      </c>
      <c r="H337" t="s">
        <v>9</v>
      </c>
    </row>
    <row r="338" spans="1:8" x14ac:dyDescent="0.45">
      <c r="A338" s="1">
        <v>45239</v>
      </c>
      <c r="B338">
        <v>2520.0500489999999</v>
      </c>
      <c r="C338">
        <v>2522</v>
      </c>
      <c r="D338">
        <v>2473.0500489999999</v>
      </c>
      <c r="E338">
        <v>2476.6999510000001</v>
      </c>
      <c r="F338">
        <v>2452.8032229999999</v>
      </c>
      <c r="G338">
        <v>1823094</v>
      </c>
      <c r="H338" t="s">
        <v>9</v>
      </c>
    </row>
    <row r="339" spans="1:8" x14ac:dyDescent="0.45">
      <c r="A339" s="1">
        <v>45240</v>
      </c>
      <c r="B339">
        <v>2477</v>
      </c>
      <c r="C339">
        <v>2488.6000979999999</v>
      </c>
      <c r="D339">
        <v>2465.3500979999999</v>
      </c>
      <c r="E339">
        <v>2486.5500489999999</v>
      </c>
      <c r="F339">
        <v>2462.5583499999998</v>
      </c>
      <c r="G339">
        <v>771062</v>
      </c>
      <c r="H339" t="s">
        <v>9</v>
      </c>
    </row>
    <row r="340" spans="1:8" x14ac:dyDescent="0.45">
      <c r="A340" s="1">
        <v>45243</v>
      </c>
      <c r="B340">
        <v>2477.1999510000001</v>
      </c>
      <c r="C340">
        <v>2487.1999510000001</v>
      </c>
      <c r="D340">
        <v>2471</v>
      </c>
      <c r="E340">
        <v>2478.1499020000001</v>
      </c>
      <c r="F340">
        <v>2454.2392580000001</v>
      </c>
      <c r="G340">
        <v>760809</v>
      </c>
      <c r="H340" t="s">
        <v>9</v>
      </c>
    </row>
    <row r="341" spans="1:8" x14ac:dyDescent="0.45">
      <c r="A341" s="1">
        <v>45245</v>
      </c>
      <c r="B341">
        <v>2501.8999020000001</v>
      </c>
      <c r="C341">
        <v>2503.0500489999999</v>
      </c>
      <c r="D341">
        <v>2476</v>
      </c>
      <c r="E341">
        <v>2486.3999020000001</v>
      </c>
      <c r="F341">
        <v>2462.4096679999998</v>
      </c>
      <c r="G341">
        <v>1457029</v>
      </c>
      <c r="H341" t="s">
        <v>9</v>
      </c>
    </row>
    <row r="342" spans="1:8" x14ac:dyDescent="0.45">
      <c r="A342" s="1">
        <v>45246</v>
      </c>
      <c r="B342">
        <v>2480.1999510000001</v>
      </c>
      <c r="C342">
        <v>2505.8000489999999</v>
      </c>
      <c r="D342">
        <v>2475.3500979999999</v>
      </c>
      <c r="E342">
        <v>2491.1999510000001</v>
      </c>
      <c r="F342">
        <v>2467.1633299999999</v>
      </c>
      <c r="G342">
        <v>1420578</v>
      </c>
      <c r="H342" t="s">
        <v>9</v>
      </c>
    </row>
    <row r="343" spans="1:8" x14ac:dyDescent="0.45">
      <c r="A343" s="1">
        <v>45247</v>
      </c>
      <c r="B343">
        <v>2465</v>
      </c>
      <c r="C343">
        <v>2533.5</v>
      </c>
      <c r="D343">
        <v>2465</v>
      </c>
      <c r="E343">
        <v>2528.8000489999999</v>
      </c>
      <c r="F343">
        <v>2504.400635</v>
      </c>
      <c r="G343">
        <v>1756043</v>
      </c>
      <c r="H343" t="s">
        <v>9</v>
      </c>
    </row>
    <row r="344" spans="1:8" x14ac:dyDescent="0.45">
      <c r="A344" s="1">
        <v>45250</v>
      </c>
      <c r="B344">
        <v>2534.4499510000001</v>
      </c>
      <c r="C344">
        <v>2534.5</v>
      </c>
      <c r="D344">
        <v>2500</v>
      </c>
      <c r="E344">
        <v>2506.4499510000001</v>
      </c>
      <c r="F344">
        <v>2482.2661130000001</v>
      </c>
      <c r="G344">
        <v>944231</v>
      </c>
      <c r="H344" t="s">
        <v>9</v>
      </c>
    </row>
    <row r="345" spans="1:8" x14ac:dyDescent="0.45">
      <c r="A345" s="1">
        <v>45251</v>
      </c>
      <c r="B345">
        <v>2505</v>
      </c>
      <c r="C345">
        <v>2517</v>
      </c>
      <c r="D345">
        <v>2498</v>
      </c>
      <c r="E345">
        <v>2505.25</v>
      </c>
      <c r="F345">
        <v>2481.0778810000002</v>
      </c>
      <c r="G345">
        <v>1088806</v>
      </c>
      <c r="H345" t="s">
        <v>9</v>
      </c>
    </row>
    <row r="346" spans="1:8" x14ac:dyDescent="0.45">
      <c r="A346" s="1">
        <v>45252</v>
      </c>
      <c r="B346">
        <v>2507.75</v>
      </c>
      <c r="C346">
        <v>2524.25</v>
      </c>
      <c r="D346">
        <v>2504</v>
      </c>
      <c r="E346">
        <v>2521.8999020000001</v>
      </c>
      <c r="F346">
        <v>2497.5671390000002</v>
      </c>
      <c r="G346">
        <v>816610</v>
      </c>
      <c r="H346" t="s">
        <v>9</v>
      </c>
    </row>
    <row r="347" spans="1:8" x14ac:dyDescent="0.45">
      <c r="A347" s="1">
        <v>45253</v>
      </c>
      <c r="B347">
        <v>2506.1999510000001</v>
      </c>
      <c r="C347">
        <v>2527.75</v>
      </c>
      <c r="D347">
        <v>2506.1999510000001</v>
      </c>
      <c r="E347">
        <v>2519.8999020000001</v>
      </c>
      <c r="F347">
        <v>2495.5864259999998</v>
      </c>
      <c r="G347">
        <v>1023670</v>
      </c>
      <c r="H347" t="s">
        <v>9</v>
      </c>
    </row>
    <row r="348" spans="1:8" x14ac:dyDescent="0.45">
      <c r="A348" s="1">
        <v>45254</v>
      </c>
      <c r="B348">
        <v>2515.1000979999999</v>
      </c>
      <c r="C348">
        <v>2519.8000489999999</v>
      </c>
      <c r="D348">
        <v>2507.4499510000001</v>
      </c>
      <c r="E348">
        <v>2515.1999510000001</v>
      </c>
      <c r="F348">
        <v>2490.9316410000001</v>
      </c>
      <c r="G348">
        <v>735137</v>
      </c>
      <c r="H348" t="s">
        <v>9</v>
      </c>
    </row>
    <row r="349" spans="1:8" x14ac:dyDescent="0.45">
      <c r="A349" s="1">
        <v>45258</v>
      </c>
      <c r="B349">
        <v>2531.75</v>
      </c>
      <c r="C349">
        <v>2531.75</v>
      </c>
      <c r="D349">
        <v>2500</v>
      </c>
      <c r="E349">
        <v>2510.5500489999999</v>
      </c>
      <c r="F349">
        <v>2486.3266600000002</v>
      </c>
      <c r="G349">
        <v>1880641</v>
      </c>
      <c r="H349" t="s">
        <v>9</v>
      </c>
    </row>
    <row r="350" spans="1:8" x14ac:dyDescent="0.45">
      <c r="A350" s="1">
        <v>45259</v>
      </c>
      <c r="B350">
        <v>2512</v>
      </c>
      <c r="C350">
        <v>2528.6499020000001</v>
      </c>
      <c r="D350">
        <v>2508.1000979999999</v>
      </c>
      <c r="E350">
        <v>2525.0500489999999</v>
      </c>
      <c r="F350">
        <v>2500.686768</v>
      </c>
      <c r="G350">
        <v>1265214</v>
      </c>
      <c r="H350" t="s">
        <v>9</v>
      </c>
    </row>
    <row r="351" spans="1:8" x14ac:dyDescent="0.45">
      <c r="A351" s="1">
        <v>45260</v>
      </c>
      <c r="B351">
        <v>2516.1499020000001</v>
      </c>
      <c r="C351">
        <v>2554.5</v>
      </c>
      <c r="D351">
        <v>2516.1499020000001</v>
      </c>
      <c r="E351">
        <v>2545.5500489999999</v>
      </c>
      <c r="F351">
        <v>2520.9890140000002</v>
      </c>
      <c r="G351">
        <v>3095684</v>
      </c>
      <c r="H351" t="s">
        <v>9</v>
      </c>
    </row>
    <row r="352" spans="1:8" x14ac:dyDescent="0.45">
      <c r="A352" s="1">
        <v>45261</v>
      </c>
      <c r="B352">
        <v>2547.5</v>
      </c>
      <c r="C352">
        <v>2581.9499510000001</v>
      </c>
      <c r="D352">
        <v>2542</v>
      </c>
      <c r="E352">
        <v>2563.6499020000001</v>
      </c>
      <c r="F352">
        <v>2538.914307</v>
      </c>
      <c r="G352">
        <v>1345599</v>
      </c>
      <c r="H352" t="s">
        <v>9</v>
      </c>
    </row>
    <row r="353" spans="1:8" x14ac:dyDescent="0.45">
      <c r="A353" s="1">
        <v>45264</v>
      </c>
      <c r="B353">
        <v>2577</v>
      </c>
      <c r="C353">
        <v>2608.3999020000001</v>
      </c>
      <c r="D353">
        <v>2575</v>
      </c>
      <c r="E353">
        <v>2602.3000489999999</v>
      </c>
      <c r="F353">
        <v>2577.1914059999999</v>
      </c>
      <c r="G353">
        <v>2188039</v>
      </c>
      <c r="H353" t="s">
        <v>9</v>
      </c>
    </row>
    <row r="354" spans="1:8" x14ac:dyDescent="0.45">
      <c r="A354" s="1">
        <v>45265</v>
      </c>
      <c r="B354">
        <v>2637</v>
      </c>
      <c r="C354">
        <v>2637</v>
      </c>
      <c r="D354">
        <v>2556.3000489999999</v>
      </c>
      <c r="E354">
        <v>2563.25</v>
      </c>
      <c r="F354">
        <v>2538.5180660000001</v>
      </c>
      <c r="G354">
        <v>3108717</v>
      </c>
      <c r="H354" t="s">
        <v>9</v>
      </c>
    </row>
    <row r="355" spans="1:8" x14ac:dyDescent="0.45">
      <c r="A355" s="1">
        <v>45266</v>
      </c>
      <c r="B355">
        <v>2570</v>
      </c>
      <c r="C355">
        <v>2583.6999510000001</v>
      </c>
      <c r="D355">
        <v>2563</v>
      </c>
      <c r="E355">
        <v>2567.6499020000001</v>
      </c>
      <c r="F355">
        <v>2542.875732</v>
      </c>
      <c r="G355">
        <v>1573754</v>
      </c>
      <c r="H355" t="s">
        <v>9</v>
      </c>
    </row>
    <row r="356" spans="1:8" x14ac:dyDescent="0.45">
      <c r="A356" s="1">
        <v>45267</v>
      </c>
      <c r="B356">
        <v>2551.1000979999999</v>
      </c>
      <c r="C356">
        <v>2559.8000489999999</v>
      </c>
      <c r="D356">
        <v>2498.6000979999999</v>
      </c>
      <c r="E356">
        <v>2518.25</v>
      </c>
      <c r="F356">
        <v>2493.952393</v>
      </c>
      <c r="G356">
        <v>3925967</v>
      </c>
      <c r="H356" t="s">
        <v>9</v>
      </c>
    </row>
    <row r="357" spans="1:8" x14ac:dyDescent="0.45">
      <c r="A357" s="1">
        <v>45268</v>
      </c>
      <c r="B357">
        <v>2519</v>
      </c>
      <c r="C357">
        <v>2533.9499510000001</v>
      </c>
      <c r="D357">
        <v>2508.3000489999999</v>
      </c>
      <c r="E357">
        <v>2522.3000489999999</v>
      </c>
      <c r="F357">
        <v>2497.9633789999998</v>
      </c>
      <c r="G357">
        <v>1605805</v>
      </c>
      <c r="H357" t="s">
        <v>9</v>
      </c>
    </row>
    <row r="358" spans="1:8" x14ac:dyDescent="0.45">
      <c r="A358" s="1">
        <v>45271</v>
      </c>
      <c r="B358">
        <v>2522.3000489999999</v>
      </c>
      <c r="C358">
        <v>2529.9499510000001</v>
      </c>
      <c r="D358">
        <v>2499</v>
      </c>
      <c r="E358">
        <v>2503.6499020000001</v>
      </c>
      <c r="F358">
        <v>2479.493164</v>
      </c>
      <c r="G358">
        <v>2012243</v>
      </c>
      <c r="H358" t="s">
        <v>9</v>
      </c>
    </row>
    <row r="359" spans="1:8" x14ac:dyDescent="0.45">
      <c r="A359" s="1">
        <v>45272</v>
      </c>
      <c r="B359">
        <v>2500</v>
      </c>
      <c r="C359">
        <v>2518</v>
      </c>
      <c r="D359">
        <v>2497</v>
      </c>
      <c r="E359">
        <v>2502.75</v>
      </c>
      <c r="F359">
        <v>2478.601807</v>
      </c>
      <c r="G359">
        <v>1677929</v>
      </c>
      <c r="H359" t="s">
        <v>9</v>
      </c>
    </row>
    <row r="360" spans="1:8" x14ac:dyDescent="0.45">
      <c r="A360" s="1">
        <v>45273</v>
      </c>
      <c r="B360">
        <v>2507.8500979999999</v>
      </c>
      <c r="C360">
        <v>2516.6999510000001</v>
      </c>
      <c r="D360">
        <v>2498.0500489999999</v>
      </c>
      <c r="E360">
        <v>2511.8999020000001</v>
      </c>
      <c r="F360">
        <v>2487.6635740000002</v>
      </c>
      <c r="G360">
        <v>1513205</v>
      </c>
      <c r="H360" t="s">
        <v>9</v>
      </c>
    </row>
    <row r="361" spans="1:8" x14ac:dyDescent="0.45">
      <c r="A361" s="1">
        <v>45274</v>
      </c>
      <c r="B361">
        <v>2521.3500979999999</v>
      </c>
      <c r="C361">
        <v>2524.8000489999999</v>
      </c>
      <c r="D361">
        <v>2501.1999510000001</v>
      </c>
      <c r="E361">
        <v>2516.3500979999999</v>
      </c>
      <c r="F361">
        <v>2492.0708009999998</v>
      </c>
      <c r="G361">
        <v>2166569</v>
      </c>
      <c r="H361" t="s">
        <v>9</v>
      </c>
    </row>
    <row r="362" spans="1:8" x14ac:dyDescent="0.45">
      <c r="A362" s="1">
        <v>45275</v>
      </c>
      <c r="B362">
        <v>2520</v>
      </c>
      <c r="C362">
        <v>2532</v>
      </c>
      <c r="D362">
        <v>2507</v>
      </c>
      <c r="E362">
        <v>2522.8999020000001</v>
      </c>
      <c r="F362">
        <v>2498.5573730000001</v>
      </c>
      <c r="G362">
        <v>2543337</v>
      </c>
      <c r="H362" t="s">
        <v>9</v>
      </c>
    </row>
    <row r="363" spans="1:8" x14ac:dyDescent="0.45">
      <c r="A363" s="1">
        <v>45278</v>
      </c>
      <c r="B363">
        <v>2520.1499020000001</v>
      </c>
      <c r="C363">
        <v>2544.5</v>
      </c>
      <c r="D363">
        <v>2515</v>
      </c>
      <c r="E363">
        <v>2535.5</v>
      </c>
      <c r="F363">
        <v>2511.0358890000002</v>
      </c>
      <c r="G363">
        <v>1969036</v>
      </c>
      <c r="H363" t="s">
        <v>9</v>
      </c>
    </row>
    <row r="364" spans="1:8" x14ac:dyDescent="0.45">
      <c r="A364" s="1">
        <v>45279</v>
      </c>
      <c r="B364">
        <v>2535.0500489999999</v>
      </c>
      <c r="C364">
        <v>2566.9499510000001</v>
      </c>
      <c r="D364">
        <v>2535</v>
      </c>
      <c r="E364">
        <v>2560.6999510000001</v>
      </c>
      <c r="F364">
        <v>2535.9926759999998</v>
      </c>
      <c r="G364">
        <v>1656220</v>
      </c>
      <c r="H364" t="s">
        <v>9</v>
      </c>
    </row>
    <row r="365" spans="1:8" x14ac:dyDescent="0.45">
      <c r="A365" s="1">
        <v>45280</v>
      </c>
      <c r="B365">
        <v>2572.9499510000001</v>
      </c>
      <c r="C365">
        <v>2572.9499510000001</v>
      </c>
      <c r="D365">
        <v>2547</v>
      </c>
      <c r="E365">
        <v>2557.5</v>
      </c>
      <c r="F365">
        <v>2532.8237300000001</v>
      </c>
      <c r="G365">
        <v>1468642</v>
      </c>
      <c r="H365" t="s">
        <v>9</v>
      </c>
    </row>
    <row r="366" spans="1:8" x14ac:dyDescent="0.45">
      <c r="A366" s="1">
        <v>45281</v>
      </c>
      <c r="B366">
        <v>2542.25</v>
      </c>
      <c r="C366">
        <v>2580</v>
      </c>
      <c r="D366">
        <v>2536</v>
      </c>
      <c r="E366">
        <v>2553.1999510000001</v>
      </c>
      <c r="F366">
        <v>2528.5651859999998</v>
      </c>
      <c r="G366">
        <v>1945695</v>
      </c>
      <c r="H366" t="s">
        <v>9</v>
      </c>
    </row>
    <row r="367" spans="1:8" x14ac:dyDescent="0.45">
      <c r="A367" s="1">
        <v>45282</v>
      </c>
      <c r="B367">
        <v>2559.1999510000001</v>
      </c>
      <c r="C367">
        <v>2579.75</v>
      </c>
      <c r="D367">
        <v>2546.8000489999999</v>
      </c>
      <c r="E367">
        <v>2575.6000979999999</v>
      </c>
      <c r="F367">
        <v>2550.7490229999999</v>
      </c>
      <c r="G367">
        <v>1174984</v>
      </c>
      <c r="H367" t="s">
        <v>9</v>
      </c>
    </row>
    <row r="368" spans="1:8" x14ac:dyDescent="0.45">
      <c r="A368" s="1">
        <v>45286</v>
      </c>
      <c r="B368">
        <v>2575.6000979999999</v>
      </c>
      <c r="C368">
        <v>2591.6499020000001</v>
      </c>
      <c r="D368">
        <v>2567.0500489999999</v>
      </c>
      <c r="E368">
        <v>2584.75</v>
      </c>
      <c r="F368">
        <v>2559.8107909999999</v>
      </c>
      <c r="G368">
        <v>893776</v>
      </c>
      <c r="H368" t="s">
        <v>9</v>
      </c>
    </row>
    <row r="369" spans="1:8" x14ac:dyDescent="0.45">
      <c r="A369" s="1">
        <v>45287</v>
      </c>
      <c r="B369">
        <v>2586</v>
      </c>
      <c r="C369">
        <v>2612</v>
      </c>
      <c r="D369">
        <v>2580.8999020000001</v>
      </c>
      <c r="E369">
        <v>2608.3000489999999</v>
      </c>
      <c r="F369">
        <v>2583.1335450000001</v>
      </c>
      <c r="G369">
        <v>1073278</v>
      </c>
      <c r="H369" t="s">
        <v>9</v>
      </c>
    </row>
    <row r="370" spans="1:8" x14ac:dyDescent="0.45">
      <c r="A370" s="1">
        <v>45288</v>
      </c>
      <c r="B370">
        <v>2613.8500979999999</v>
      </c>
      <c r="C370">
        <v>2640</v>
      </c>
      <c r="D370">
        <v>2606.8500979999999</v>
      </c>
      <c r="E370">
        <v>2633.8000489999999</v>
      </c>
      <c r="F370">
        <v>2608.3874510000001</v>
      </c>
      <c r="G370">
        <v>1635216</v>
      </c>
      <c r="H370" t="s">
        <v>9</v>
      </c>
    </row>
    <row r="371" spans="1:8" x14ac:dyDescent="0.45">
      <c r="A371" s="1">
        <v>45289</v>
      </c>
      <c r="B371">
        <v>2633.8000489999999</v>
      </c>
      <c r="C371">
        <v>2667.1000979999999</v>
      </c>
      <c r="D371">
        <v>2621.25</v>
      </c>
      <c r="E371">
        <v>2663.9499510000001</v>
      </c>
      <c r="F371">
        <v>2638.2465820000002</v>
      </c>
      <c r="G371">
        <v>1305681</v>
      </c>
      <c r="H371" t="s">
        <v>9</v>
      </c>
    </row>
    <row r="372" spans="1:8" x14ac:dyDescent="0.45">
      <c r="A372" s="1">
        <v>45292</v>
      </c>
      <c r="B372">
        <v>2663.8500979999999</v>
      </c>
      <c r="C372">
        <v>2669.3999020000001</v>
      </c>
      <c r="D372">
        <v>2638</v>
      </c>
      <c r="E372">
        <v>2654.75</v>
      </c>
      <c r="F372">
        <v>2629.1352539999998</v>
      </c>
      <c r="G372">
        <v>526353</v>
      </c>
      <c r="H372" t="s">
        <v>9</v>
      </c>
    </row>
    <row r="373" spans="1:8" x14ac:dyDescent="0.45">
      <c r="A373" s="1">
        <v>45293</v>
      </c>
      <c r="B373">
        <v>2648</v>
      </c>
      <c r="C373">
        <v>2653.9499510000001</v>
      </c>
      <c r="D373">
        <v>2607</v>
      </c>
      <c r="E373">
        <v>2613.8000489999999</v>
      </c>
      <c r="F373">
        <v>2588.5805660000001</v>
      </c>
      <c r="G373">
        <v>1310629</v>
      </c>
      <c r="H373" t="s">
        <v>9</v>
      </c>
    </row>
    <row r="374" spans="1:8" x14ac:dyDescent="0.45">
      <c r="A374" s="1">
        <v>45294</v>
      </c>
      <c r="B374">
        <v>2599</v>
      </c>
      <c r="C374">
        <v>2628.6000979999999</v>
      </c>
      <c r="D374">
        <v>2595.5500489999999</v>
      </c>
      <c r="E374">
        <v>2606.5500489999999</v>
      </c>
      <c r="F374">
        <v>2581.4003910000001</v>
      </c>
      <c r="G374">
        <v>1008270</v>
      </c>
      <c r="H374" t="s">
        <v>9</v>
      </c>
    </row>
    <row r="375" spans="1:8" x14ac:dyDescent="0.45">
      <c r="A375" s="1">
        <v>45295</v>
      </c>
      <c r="B375">
        <v>2606.5500489999999</v>
      </c>
      <c r="C375">
        <v>2623</v>
      </c>
      <c r="D375">
        <v>2588.0500489999999</v>
      </c>
      <c r="E375">
        <v>2592.5500489999999</v>
      </c>
      <c r="F375">
        <v>2567.5354000000002</v>
      </c>
      <c r="G375">
        <v>1376844</v>
      </c>
      <c r="H375" t="s">
        <v>9</v>
      </c>
    </row>
    <row r="376" spans="1:8" x14ac:dyDescent="0.45">
      <c r="A376" s="1">
        <v>45296</v>
      </c>
      <c r="B376">
        <v>2595</v>
      </c>
      <c r="C376">
        <v>2629.8999020000001</v>
      </c>
      <c r="D376">
        <v>2595</v>
      </c>
      <c r="E376">
        <v>2620.0500489999999</v>
      </c>
      <c r="F376">
        <v>2594.7702640000002</v>
      </c>
      <c r="G376">
        <v>1150738</v>
      </c>
      <c r="H376" t="s">
        <v>9</v>
      </c>
    </row>
    <row r="377" spans="1:8" x14ac:dyDescent="0.45">
      <c r="A377" s="1">
        <v>45299</v>
      </c>
      <c r="B377">
        <v>2624.9499510000001</v>
      </c>
      <c r="C377">
        <v>2626</v>
      </c>
      <c r="D377">
        <v>2566.5</v>
      </c>
      <c r="E377">
        <v>2578.25</v>
      </c>
      <c r="F377">
        <v>2553.3735350000002</v>
      </c>
      <c r="G377">
        <v>1189828</v>
      </c>
      <c r="H377" t="s">
        <v>9</v>
      </c>
    </row>
    <row r="378" spans="1:8" x14ac:dyDescent="0.45">
      <c r="A378" s="1">
        <v>45300</v>
      </c>
      <c r="B378">
        <v>2582.5500489999999</v>
      </c>
      <c r="C378">
        <v>2589</v>
      </c>
      <c r="D378">
        <v>2571.5500489999999</v>
      </c>
      <c r="E378">
        <v>2579.75</v>
      </c>
      <c r="F378">
        <v>2554.8588869999999</v>
      </c>
      <c r="G378">
        <v>1017205</v>
      </c>
      <c r="H378" t="s">
        <v>9</v>
      </c>
    </row>
    <row r="379" spans="1:8" x14ac:dyDescent="0.45">
      <c r="A379" s="1">
        <v>45301</v>
      </c>
      <c r="B379">
        <v>2580</v>
      </c>
      <c r="C379">
        <v>2594.3000489999999</v>
      </c>
      <c r="D379">
        <v>2565</v>
      </c>
      <c r="E379">
        <v>2577.3999020000001</v>
      </c>
      <c r="F379">
        <v>2552.5314939999998</v>
      </c>
      <c r="G379">
        <v>881278</v>
      </c>
      <c r="H379" t="s">
        <v>9</v>
      </c>
    </row>
    <row r="380" spans="1:8" x14ac:dyDescent="0.45">
      <c r="A380" s="1">
        <v>45302</v>
      </c>
      <c r="B380">
        <v>2580</v>
      </c>
      <c r="C380">
        <v>2589</v>
      </c>
      <c r="D380">
        <v>2531.8500979999999</v>
      </c>
      <c r="E380">
        <v>2536.1999510000001</v>
      </c>
      <c r="F380">
        <v>2511.7290039999998</v>
      </c>
      <c r="G380">
        <v>2399600</v>
      </c>
      <c r="H380" t="s">
        <v>9</v>
      </c>
    </row>
    <row r="381" spans="1:8" x14ac:dyDescent="0.45">
      <c r="A381" s="1">
        <v>45303</v>
      </c>
      <c r="B381">
        <v>2533.5</v>
      </c>
      <c r="C381">
        <v>2555</v>
      </c>
      <c r="D381">
        <v>2511.8500979999999</v>
      </c>
      <c r="E381">
        <v>2544</v>
      </c>
      <c r="F381">
        <v>2519.453857</v>
      </c>
      <c r="G381">
        <v>2979841</v>
      </c>
      <c r="H381" t="s">
        <v>9</v>
      </c>
    </row>
    <row r="382" spans="1:8" x14ac:dyDescent="0.45">
      <c r="A382" s="1">
        <v>45306</v>
      </c>
      <c r="B382">
        <v>2546</v>
      </c>
      <c r="C382">
        <v>2578.75</v>
      </c>
      <c r="D382">
        <v>2531</v>
      </c>
      <c r="E382">
        <v>2573.1999510000001</v>
      </c>
      <c r="F382">
        <v>2548.3720699999999</v>
      </c>
      <c r="G382">
        <v>1391204</v>
      </c>
      <c r="H382" t="s">
        <v>9</v>
      </c>
    </row>
    <row r="383" spans="1:8" x14ac:dyDescent="0.45">
      <c r="A383" s="1">
        <v>45307</v>
      </c>
      <c r="B383">
        <v>2573.1999510000001</v>
      </c>
      <c r="C383">
        <v>2584.6000979999999</v>
      </c>
      <c r="D383">
        <v>2556.3500979999999</v>
      </c>
      <c r="E383">
        <v>2569.1000979999999</v>
      </c>
      <c r="F383">
        <v>2544.311768</v>
      </c>
      <c r="G383">
        <v>1599406</v>
      </c>
      <c r="H383" t="s">
        <v>9</v>
      </c>
    </row>
    <row r="384" spans="1:8" x14ac:dyDescent="0.45">
      <c r="A384" s="1">
        <v>45308</v>
      </c>
      <c r="B384">
        <v>2549</v>
      </c>
      <c r="C384">
        <v>2571.3500979999999</v>
      </c>
      <c r="D384">
        <v>2539.75</v>
      </c>
      <c r="E384">
        <v>2562.8999020000001</v>
      </c>
      <c r="F384">
        <v>2538.1713869999999</v>
      </c>
      <c r="G384">
        <v>3047652</v>
      </c>
      <c r="H384" t="s">
        <v>9</v>
      </c>
    </row>
    <row r="385" spans="1:8" x14ac:dyDescent="0.45">
      <c r="A385" s="1">
        <v>45309</v>
      </c>
      <c r="B385">
        <v>2570</v>
      </c>
      <c r="C385">
        <v>2570</v>
      </c>
      <c r="D385">
        <v>2537.5500489999999</v>
      </c>
      <c r="E385">
        <v>2548</v>
      </c>
      <c r="F385">
        <v>2523.4152829999998</v>
      </c>
      <c r="G385">
        <v>1273095</v>
      </c>
      <c r="H385" t="s">
        <v>9</v>
      </c>
    </row>
    <row r="386" spans="1:8" x14ac:dyDescent="0.45">
      <c r="A386" s="1">
        <v>45310</v>
      </c>
      <c r="B386">
        <v>2565</v>
      </c>
      <c r="C386">
        <v>2573.9499510000001</v>
      </c>
      <c r="D386">
        <v>2532</v>
      </c>
      <c r="E386">
        <v>2565.3999020000001</v>
      </c>
      <c r="F386">
        <v>2540.6472170000002</v>
      </c>
      <c r="G386">
        <v>1323064</v>
      </c>
      <c r="H386" t="s">
        <v>9</v>
      </c>
    </row>
    <row r="387" spans="1:8" x14ac:dyDescent="0.45">
      <c r="A387" s="1">
        <v>45314</v>
      </c>
      <c r="B387">
        <v>2451</v>
      </c>
      <c r="C387">
        <v>2480.5</v>
      </c>
      <c r="D387">
        <v>2365.4499510000001</v>
      </c>
      <c r="E387">
        <v>2375.5500489999999</v>
      </c>
      <c r="F387">
        <v>2352.6291500000002</v>
      </c>
      <c r="G387">
        <v>4369332</v>
      </c>
      <c r="H387" t="s">
        <v>9</v>
      </c>
    </row>
    <row r="388" spans="1:8" x14ac:dyDescent="0.45">
      <c r="A388" s="1">
        <v>45315</v>
      </c>
      <c r="B388">
        <v>2388</v>
      </c>
      <c r="C388">
        <v>2445.8999020000001</v>
      </c>
      <c r="D388">
        <v>2367.1499020000001</v>
      </c>
      <c r="E388">
        <v>2441.6499020000001</v>
      </c>
      <c r="F388">
        <v>2418.0913089999999</v>
      </c>
      <c r="G388">
        <v>1551469</v>
      </c>
      <c r="H388" t="s">
        <v>9</v>
      </c>
    </row>
    <row r="389" spans="1:8" x14ac:dyDescent="0.45">
      <c r="A389" s="1">
        <v>45316</v>
      </c>
      <c r="B389">
        <v>2454.8000489999999</v>
      </c>
      <c r="C389">
        <v>2468</v>
      </c>
      <c r="D389">
        <v>2420.1999510000001</v>
      </c>
      <c r="E389">
        <v>2428.3000489999999</v>
      </c>
      <c r="F389">
        <v>2404.8703609999998</v>
      </c>
      <c r="G389">
        <v>2364765</v>
      </c>
      <c r="H389" t="s">
        <v>9</v>
      </c>
    </row>
    <row r="390" spans="1:8" x14ac:dyDescent="0.45">
      <c r="A390" s="1">
        <v>45320</v>
      </c>
      <c r="B390">
        <v>2410</v>
      </c>
      <c r="C390">
        <v>2449</v>
      </c>
      <c r="D390">
        <v>2410</v>
      </c>
      <c r="E390">
        <v>2444.3999020000001</v>
      </c>
      <c r="F390">
        <v>2420.8146969999998</v>
      </c>
      <c r="G390">
        <v>1587091</v>
      </c>
      <c r="H390" t="s">
        <v>9</v>
      </c>
    </row>
    <row r="391" spans="1:8" x14ac:dyDescent="0.45">
      <c r="A391" s="1">
        <v>45321</v>
      </c>
      <c r="B391">
        <v>2454</v>
      </c>
      <c r="C391">
        <v>2494.5500489999999</v>
      </c>
      <c r="D391">
        <v>2447.3000489999999</v>
      </c>
      <c r="E391">
        <v>2458.6499020000001</v>
      </c>
      <c r="F391">
        <v>2434.9272460000002</v>
      </c>
      <c r="G391">
        <v>1793711</v>
      </c>
      <c r="H391" t="s">
        <v>9</v>
      </c>
    </row>
    <row r="392" spans="1:8" x14ac:dyDescent="0.45">
      <c r="A392" s="1">
        <v>45322</v>
      </c>
      <c r="B392">
        <v>2450</v>
      </c>
      <c r="C392">
        <v>2485.8999020000001</v>
      </c>
      <c r="D392">
        <v>2441.75</v>
      </c>
      <c r="E392">
        <v>2481.5500489999999</v>
      </c>
      <c r="F392">
        <v>2457.6064449999999</v>
      </c>
      <c r="G392">
        <v>1445004</v>
      </c>
      <c r="H392" t="s">
        <v>9</v>
      </c>
    </row>
    <row r="393" spans="1:8" x14ac:dyDescent="0.45">
      <c r="A393" s="1">
        <v>45323</v>
      </c>
      <c r="B393">
        <v>2475.1000979999999</v>
      </c>
      <c r="C393">
        <v>2511.5500489999999</v>
      </c>
      <c r="D393">
        <v>2468.3500979999999</v>
      </c>
      <c r="E393">
        <v>2473.6000979999999</v>
      </c>
      <c r="F393">
        <v>2449.733154</v>
      </c>
      <c r="G393">
        <v>1727534</v>
      </c>
      <c r="H393" t="s">
        <v>9</v>
      </c>
    </row>
    <row r="394" spans="1:8" x14ac:dyDescent="0.45">
      <c r="A394" s="1">
        <v>45324</v>
      </c>
      <c r="B394">
        <v>2477</v>
      </c>
      <c r="C394">
        <v>2486.8999020000001</v>
      </c>
      <c r="D394">
        <v>2442</v>
      </c>
      <c r="E394">
        <v>2452.6000979999999</v>
      </c>
      <c r="F394">
        <v>2428.9357909999999</v>
      </c>
      <c r="G394">
        <v>1956115</v>
      </c>
      <c r="H394" t="s">
        <v>9</v>
      </c>
    </row>
    <row r="395" spans="1:8" x14ac:dyDescent="0.45">
      <c r="A395" s="1">
        <v>45327</v>
      </c>
      <c r="B395">
        <v>2464</v>
      </c>
      <c r="C395">
        <v>2464.75</v>
      </c>
      <c r="D395">
        <v>2412.75</v>
      </c>
      <c r="E395">
        <v>2419.5</v>
      </c>
      <c r="F395">
        <v>2396.1552729999999</v>
      </c>
      <c r="G395">
        <v>1315445</v>
      </c>
      <c r="H395" t="s">
        <v>9</v>
      </c>
    </row>
    <row r="396" spans="1:8" x14ac:dyDescent="0.45">
      <c r="A396" s="1">
        <v>45328</v>
      </c>
      <c r="B396">
        <v>2424.9499510000001</v>
      </c>
      <c r="C396">
        <v>2441.3500979999999</v>
      </c>
      <c r="D396">
        <v>2418.0500489999999</v>
      </c>
      <c r="E396">
        <v>2426.3500979999999</v>
      </c>
      <c r="F396">
        <v>2402.9392090000001</v>
      </c>
      <c r="G396">
        <v>1557511</v>
      </c>
      <c r="H396" t="s">
        <v>9</v>
      </c>
    </row>
    <row r="397" spans="1:8" x14ac:dyDescent="0.45">
      <c r="A397" s="1">
        <v>45329</v>
      </c>
      <c r="B397">
        <v>2439.8999020000001</v>
      </c>
      <c r="C397">
        <v>2439.8999020000001</v>
      </c>
      <c r="D397">
        <v>2411.5500489999999</v>
      </c>
      <c r="E397">
        <v>2425.4499510000001</v>
      </c>
      <c r="F397">
        <v>2402.047607</v>
      </c>
      <c r="G397">
        <v>1149076</v>
      </c>
      <c r="H397" t="s">
        <v>9</v>
      </c>
    </row>
    <row r="398" spans="1:8" x14ac:dyDescent="0.45">
      <c r="A398" s="1">
        <v>45330</v>
      </c>
      <c r="B398">
        <v>2441.8000489999999</v>
      </c>
      <c r="C398">
        <v>2441.8000489999999</v>
      </c>
      <c r="D398">
        <v>2399</v>
      </c>
      <c r="E398">
        <v>2417.0500489999999</v>
      </c>
      <c r="F398">
        <v>2393.72876</v>
      </c>
      <c r="G398">
        <v>1758661</v>
      </c>
      <c r="H398" t="s">
        <v>9</v>
      </c>
    </row>
    <row r="399" spans="1:8" x14ac:dyDescent="0.45">
      <c r="A399" s="1">
        <v>45331</v>
      </c>
      <c r="B399">
        <v>2417.0500489999999</v>
      </c>
      <c r="C399">
        <v>2428.4499510000001</v>
      </c>
      <c r="D399">
        <v>2406.1000979999999</v>
      </c>
      <c r="E399">
        <v>2424.1499020000001</v>
      </c>
      <c r="F399">
        <v>2400.7602539999998</v>
      </c>
      <c r="G399">
        <v>886474</v>
      </c>
      <c r="H399" t="s">
        <v>9</v>
      </c>
    </row>
    <row r="400" spans="1:8" x14ac:dyDescent="0.45">
      <c r="A400" s="1">
        <v>45334</v>
      </c>
      <c r="B400">
        <v>2424.1000979999999</v>
      </c>
      <c r="C400">
        <v>2429.8500979999999</v>
      </c>
      <c r="D400">
        <v>2382</v>
      </c>
      <c r="E400">
        <v>2385.6499020000001</v>
      </c>
      <c r="F400">
        <v>2362.6315920000002</v>
      </c>
      <c r="G400">
        <v>1292460</v>
      </c>
      <c r="H400" t="s">
        <v>9</v>
      </c>
    </row>
    <row r="401" spans="1:8" x14ac:dyDescent="0.45">
      <c r="A401" s="1">
        <v>45335</v>
      </c>
      <c r="B401">
        <v>2390</v>
      </c>
      <c r="C401">
        <v>2400.9499510000001</v>
      </c>
      <c r="D401">
        <v>2380.1000979999999</v>
      </c>
      <c r="E401">
        <v>2394</v>
      </c>
      <c r="F401">
        <v>2370.9011230000001</v>
      </c>
      <c r="G401">
        <v>957865</v>
      </c>
      <c r="H401" t="s">
        <v>9</v>
      </c>
    </row>
    <row r="402" spans="1:8" x14ac:dyDescent="0.45">
      <c r="A402" s="1">
        <v>45336</v>
      </c>
      <c r="B402">
        <v>2385</v>
      </c>
      <c r="C402">
        <v>2394</v>
      </c>
      <c r="D402">
        <v>2370</v>
      </c>
      <c r="E402">
        <v>2387.9499510000001</v>
      </c>
      <c r="F402">
        <v>2364.9094239999999</v>
      </c>
      <c r="G402">
        <v>1397975</v>
      </c>
      <c r="H402" t="s">
        <v>9</v>
      </c>
    </row>
    <row r="403" spans="1:8" x14ac:dyDescent="0.45">
      <c r="A403" s="1">
        <v>45337</v>
      </c>
      <c r="B403">
        <v>2368.3500979999999</v>
      </c>
      <c r="C403">
        <v>2384.6999510000001</v>
      </c>
      <c r="D403">
        <v>2346.75</v>
      </c>
      <c r="E403">
        <v>2350.8500979999999</v>
      </c>
      <c r="F403">
        <v>2328.1677249999998</v>
      </c>
      <c r="G403">
        <v>2553695</v>
      </c>
      <c r="H403" t="s">
        <v>9</v>
      </c>
    </row>
    <row r="404" spans="1:8" x14ac:dyDescent="0.45">
      <c r="A404" s="1">
        <v>45338</v>
      </c>
      <c r="B404">
        <v>2369.9499510000001</v>
      </c>
      <c r="C404">
        <v>2382</v>
      </c>
      <c r="D404">
        <v>2357.6000979999999</v>
      </c>
      <c r="E404">
        <v>2375.25</v>
      </c>
      <c r="F404">
        <v>2352.3320309999999</v>
      </c>
      <c r="G404">
        <v>2363302</v>
      </c>
      <c r="H404" t="s">
        <v>9</v>
      </c>
    </row>
    <row r="405" spans="1:8" x14ac:dyDescent="0.45">
      <c r="A405" s="1">
        <v>45341</v>
      </c>
      <c r="B405">
        <v>2389.5</v>
      </c>
      <c r="C405">
        <v>2394.9499510000001</v>
      </c>
      <c r="D405">
        <v>2373.8000489999999</v>
      </c>
      <c r="E405">
        <v>2387.1499020000001</v>
      </c>
      <c r="F405">
        <v>2364.1171880000002</v>
      </c>
      <c r="G405">
        <v>576683</v>
      </c>
      <c r="H405" t="s">
        <v>9</v>
      </c>
    </row>
    <row r="406" spans="1:8" x14ac:dyDescent="0.45">
      <c r="A406" s="1">
        <v>45342</v>
      </c>
      <c r="B406">
        <v>2370.1000979999999</v>
      </c>
      <c r="C406">
        <v>2408.4499510000001</v>
      </c>
      <c r="D406">
        <v>2368.1999510000001</v>
      </c>
      <c r="E406">
        <v>2404.1000979999999</v>
      </c>
      <c r="F406">
        <v>2380.9038089999999</v>
      </c>
      <c r="G406">
        <v>1032995</v>
      </c>
      <c r="H406" t="s">
        <v>9</v>
      </c>
    </row>
    <row r="407" spans="1:8" x14ac:dyDescent="0.45">
      <c r="A407" s="1">
        <v>45343</v>
      </c>
      <c r="B407">
        <v>2404.1000979999999</v>
      </c>
      <c r="C407">
        <v>2422.8000489999999</v>
      </c>
      <c r="D407">
        <v>2394.1000979999999</v>
      </c>
      <c r="E407">
        <v>2407.1000979999999</v>
      </c>
      <c r="F407">
        <v>2383.875</v>
      </c>
      <c r="G407">
        <v>1127778</v>
      </c>
      <c r="H407" t="s">
        <v>9</v>
      </c>
    </row>
    <row r="408" spans="1:8" x14ac:dyDescent="0.45">
      <c r="A408" s="1">
        <v>45344</v>
      </c>
      <c r="B408">
        <v>2420.3000489999999</v>
      </c>
      <c r="C408">
        <v>2420.3000489999999</v>
      </c>
      <c r="D408">
        <v>2365.75</v>
      </c>
      <c r="E408">
        <v>2388.1000979999999</v>
      </c>
      <c r="F408">
        <v>2365.0581050000001</v>
      </c>
      <c r="G408">
        <v>2258516</v>
      </c>
      <c r="H408" t="s">
        <v>9</v>
      </c>
    </row>
    <row r="409" spans="1:8" x14ac:dyDescent="0.45">
      <c r="A409" s="1">
        <v>45345</v>
      </c>
      <c r="B409">
        <v>2388.5500489999999</v>
      </c>
      <c r="C409">
        <v>2405.5</v>
      </c>
      <c r="D409">
        <v>2383.9499510000001</v>
      </c>
      <c r="E409">
        <v>2394.1000979999999</v>
      </c>
      <c r="F409">
        <v>2371.0002439999998</v>
      </c>
      <c r="G409">
        <v>1210775</v>
      </c>
      <c r="H409" t="s">
        <v>9</v>
      </c>
    </row>
    <row r="410" spans="1:8" x14ac:dyDescent="0.45">
      <c r="A410" s="1">
        <v>45348</v>
      </c>
      <c r="B410">
        <v>2391.1000979999999</v>
      </c>
      <c r="C410">
        <v>2406.5500489999999</v>
      </c>
      <c r="D410">
        <v>2380</v>
      </c>
      <c r="E410">
        <v>2404.25</v>
      </c>
      <c r="F410">
        <v>2381.0522460000002</v>
      </c>
      <c r="G410">
        <v>831596</v>
      </c>
      <c r="H410" t="s">
        <v>9</v>
      </c>
    </row>
    <row r="411" spans="1:8" x14ac:dyDescent="0.45">
      <c r="A411" s="1">
        <v>45349</v>
      </c>
      <c r="B411">
        <v>2404.0500489999999</v>
      </c>
      <c r="C411">
        <v>2408.9499510000001</v>
      </c>
      <c r="D411">
        <v>2389.1499020000001</v>
      </c>
      <c r="E411">
        <v>2405.3000489999999</v>
      </c>
      <c r="F411">
        <v>2382.0922850000002</v>
      </c>
      <c r="G411">
        <v>1120424</v>
      </c>
      <c r="H411" t="s">
        <v>9</v>
      </c>
    </row>
    <row r="412" spans="1:8" x14ac:dyDescent="0.45">
      <c r="A412" s="1">
        <v>45350</v>
      </c>
      <c r="B412">
        <v>2411.1000979999999</v>
      </c>
      <c r="C412">
        <v>2425</v>
      </c>
      <c r="D412">
        <v>2401</v>
      </c>
      <c r="E412">
        <v>2421.5500489999999</v>
      </c>
      <c r="F412">
        <v>2398.185547</v>
      </c>
      <c r="G412">
        <v>629152</v>
      </c>
      <c r="H412" t="s">
        <v>9</v>
      </c>
    </row>
    <row r="413" spans="1:8" x14ac:dyDescent="0.45">
      <c r="A413" s="1">
        <v>45351</v>
      </c>
      <c r="B413">
        <v>2425</v>
      </c>
      <c r="C413">
        <v>2428.8000489999999</v>
      </c>
      <c r="D413">
        <v>2397.25</v>
      </c>
      <c r="E413">
        <v>2412.3000489999999</v>
      </c>
      <c r="F413">
        <v>2389.0246579999998</v>
      </c>
      <c r="G413">
        <v>2848084</v>
      </c>
      <c r="H413" t="s">
        <v>9</v>
      </c>
    </row>
    <row r="414" spans="1:8" x14ac:dyDescent="0.45">
      <c r="A414" s="1">
        <v>45352</v>
      </c>
      <c r="B414">
        <v>2416.9499510000001</v>
      </c>
      <c r="C414">
        <v>2438.8000489999999</v>
      </c>
      <c r="D414">
        <v>2404</v>
      </c>
      <c r="E414">
        <v>2409.6999510000001</v>
      </c>
      <c r="F414">
        <v>2386.4497070000002</v>
      </c>
      <c r="G414">
        <v>2326244</v>
      </c>
      <c r="H414" t="s">
        <v>9</v>
      </c>
    </row>
    <row r="415" spans="1:8" x14ac:dyDescent="0.45">
      <c r="A415" s="1">
        <v>45355</v>
      </c>
      <c r="B415">
        <v>2416.1999510000001</v>
      </c>
      <c r="C415">
        <v>2427.8999020000001</v>
      </c>
      <c r="D415">
        <v>2404.3999020000001</v>
      </c>
      <c r="E415">
        <v>2422</v>
      </c>
      <c r="F415">
        <v>2398.6311040000001</v>
      </c>
      <c r="G415">
        <v>1501261</v>
      </c>
      <c r="H415" t="s">
        <v>9</v>
      </c>
    </row>
    <row r="416" spans="1:8" x14ac:dyDescent="0.45">
      <c r="A416" s="1">
        <v>45356</v>
      </c>
      <c r="B416">
        <v>2405</v>
      </c>
      <c r="C416">
        <v>2420</v>
      </c>
      <c r="D416">
        <v>2391.1000979999999</v>
      </c>
      <c r="E416">
        <v>2399.8500979999999</v>
      </c>
      <c r="F416">
        <v>2376.6948240000002</v>
      </c>
      <c r="G416">
        <v>1587199</v>
      </c>
      <c r="H416" t="s">
        <v>9</v>
      </c>
    </row>
    <row r="417" spans="1:8" x14ac:dyDescent="0.45">
      <c r="A417" s="1">
        <v>45357</v>
      </c>
      <c r="B417">
        <v>2404</v>
      </c>
      <c r="C417">
        <v>2408.8500979999999</v>
      </c>
      <c r="D417">
        <v>2375.3000489999999</v>
      </c>
      <c r="E417">
        <v>2400.8000489999999</v>
      </c>
      <c r="F417">
        <v>2377.6357419999999</v>
      </c>
      <c r="G417">
        <v>1354111</v>
      </c>
      <c r="H417" t="s">
        <v>9</v>
      </c>
    </row>
    <row r="418" spans="1:8" x14ac:dyDescent="0.45">
      <c r="A418" s="1">
        <v>45358</v>
      </c>
      <c r="B418">
        <v>2404.9499510000001</v>
      </c>
      <c r="C418">
        <v>2426</v>
      </c>
      <c r="D418">
        <v>2403</v>
      </c>
      <c r="E418">
        <v>2419.5500489999999</v>
      </c>
      <c r="F418">
        <v>2396.2048340000001</v>
      </c>
      <c r="G418">
        <v>1820704</v>
      </c>
      <c r="H418" t="s">
        <v>9</v>
      </c>
    </row>
    <row r="419" spans="1:8" x14ac:dyDescent="0.45">
      <c r="A419" s="1">
        <v>45362</v>
      </c>
      <c r="B419">
        <v>2409</v>
      </c>
      <c r="C419">
        <v>2413</v>
      </c>
      <c r="D419">
        <v>2383.5500489999999</v>
      </c>
      <c r="E419">
        <v>2389.8500979999999</v>
      </c>
      <c r="F419">
        <v>2366.79126</v>
      </c>
      <c r="G419">
        <v>2040761</v>
      </c>
      <c r="H419" t="s">
        <v>9</v>
      </c>
    </row>
    <row r="420" spans="1:8" x14ac:dyDescent="0.45">
      <c r="A420" s="1">
        <v>45363</v>
      </c>
      <c r="B420">
        <v>2380</v>
      </c>
      <c r="C420">
        <v>2385</v>
      </c>
      <c r="D420">
        <v>2360.8000489999999</v>
      </c>
      <c r="E420">
        <v>2378.1499020000001</v>
      </c>
      <c r="F420">
        <v>2355.2041020000001</v>
      </c>
      <c r="G420">
        <v>1012157</v>
      </c>
      <c r="H420" t="s">
        <v>9</v>
      </c>
    </row>
    <row r="421" spans="1:8" x14ac:dyDescent="0.45">
      <c r="A421" s="1">
        <v>45364</v>
      </c>
      <c r="B421">
        <v>2375</v>
      </c>
      <c r="C421">
        <v>2375</v>
      </c>
      <c r="D421">
        <v>2303.8500979999999</v>
      </c>
      <c r="E421">
        <v>2312.6000979999999</v>
      </c>
      <c r="F421">
        <v>2290.2866210000002</v>
      </c>
      <c r="G421">
        <v>2322669</v>
      </c>
      <c r="H421" t="s">
        <v>9</v>
      </c>
    </row>
    <row r="422" spans="1:8" x14ac:dyDescent="0.45">
      <c r="A422" s="1">
        <v>45365</v>
      </c>
      <c r="B422">
        <v>2304.8500979999999</v>
      </c>
      <c r="C422">
        <v>2341.6999510000001</v>
      </c>
      <c r="D422">
        <v>2301.8500979999999</v>
      </c>
      <c r="E422">
        <v>2334.6000979999999</v>
      </c>
      <c r="F422">
        <v>2312.0744629999999</v>
      </c>
      <c r="G422">
        <v>2292515</v>
      </c>
      <c r="H422" t="s">
        <v>9</v>
      </c>
    </row>
    <row r="423" spans="1:8" x14ac:dyDescent="0.45">
      <c r="A423" s="1">
        <v>45366</v>
      </c>
      <c r="B423">
        <v>2330.0500489999999</v>
      </c>
      <c r="C423">
        <v>2336.9499510000001</v>
      </c>
      <c r="D423">
        <v>2315.8999020000001</v>
      </c>
      <c r="E423">
        <v>2327.6999510000001</v>
      </c>
      <c r="F423">
        <v>2305.2409670000002</v>
      </c>
      <c r="G423">
        <v>2751403</v>
      </c>
      <c r="H423" t="s">
        <v>9</v>
      </c>
    </row>
    <row r="424" spans="1:8" x14ac:dyDescent="0.45">
      <c r="A424" s="1">
        <v>45369</v>
      </c>
      <c r="B424">
        <v>2320.8000489999999</v>
      </c>
      <c r="C424">
        <v>2325</v>
      </c>
      <c r="D424">
        <v>2297</v>
      </c>
      <c r="E424">
        <v>2299.9499510000001</v>
      </c>
      <c r="F424">
        <v>2277.7585450000001</v>
      </c>
      <c r="G424">
        <v>2487402</v>
      </c>
      <c r="H424" t="s">
        <v>9</v>
      </c>
    </row>
    <row r="425" spans="1:8" x14ac:dyDescent="0.45">
      <c r="A425" s="1">
        <v>45370</v>
      </c>
      <c r="B425">
        <v>2283.25</v>
      </c>
      <c r="C425">
        <v>2303.8999020000001</v>
      </c>
      <c r="D425">
        <v>2246.8500979999999</v>
      </c>
      <c r="E425">
        <v>2266.9499510000001</v>
      </c>
      <c r="F425">
        <v>2245.076904</v>
      </c>
      <c r="G425">
        <v>4220638</v>
      </c>
      <c r="H425" t="s">
        <v>9</v>
      </c>
    </row>
    <row r="426" spans="1:8" x14ac:dyDescent="0.45">
      <c r="A426" s="1">
        <v>45371</v>
      </c>
      <c r="B426">
        <v>2250</v>
      </c>
      <c r="C426">
        <v>2265.4499510000001</v>
      </c>
      <c r="D426">
        <v>2240</v>
      </c>
      <c r="E426">
        <v>2241.9499510000001</v>
      </c>
      <c r="F426">
        <v>2220.318115</v>
      </c>
      <c r="G426">
        <v>2995013</v>
      </c>
      <c r="H426" t="s">
        <v>9</v>
      </c>
    </row>
    <row r="427" spans="1:8" x14ac:dyDescent="0.45">
      <c r="A427" s="1">
        <v>45372</v>
      </c>
      <c r="B427">
        <v>2234</v>
      </c>
      <c r="C427">
        <v>2259.1499020000001</v>
      </c>
      <c r="D427">
        <v>2234</v>
      </c>
      <c r="E427">
        <v>2242.3500979999999</v>
      </c>
      <c r="F427">
        <v>2220.7145999999998</v>
      </c>
      <c r="G427">
        <v>3504486</v>
      </c>
      <c r="H427" t="s">
        <v>9</v>
      </c>
    </row>
    <row r="428" spans="1:8" x14ac:dyDescent="0.45">
      <c r="A428" s="1">
        <v>45373</v>
      </c>
      <c r="B428">
        <v>2239.0500489999999</v>
      </c>
      <c r="C428">
        <v>2266</v>
      </c>
      <c r="D428">
        <v>2232.0500489999999</v>
      </c>
      <c r="E428">
        <v>2256.5500489999999</v>
      </c>
      <c r="F428">
        <v>2234.7773440000001</v>
      </c>
      <c r="G428">
        <v>3507809</v>
      </c>
      <c r="H428" t="s">
        <v>9</v>
      </c>
    </row>
    <row r="429" spans="1:8" x14ac:dyDescent="0.45">
      <c r="A429" s="1">
        <v>45377</v>
      </c>
      <c r="B429">
        <v>2232.1000979999999</v>
      </c>
      <c r="C429">
        <v>2259.1499020000001</v>
      </c>
      <c r="D429">
        <v>2232</v>
      </c>
      <c r="E429">
        <v>2240</v>
      </c>
      <c r="F429">
        <v>2218.3872070000002</v>
      </c>
      <c r="G429">
        <v>3027027</v>
      </c>
      <c r="H429" t="s">
        <v>9</v>
      </c>
    </row>
    <row r="430" spans="1:8" x14ac:dyDescent="0.45">
      <c r="A430" s="1">
        <v>45378</v>
      </c>
      <c r="B430">
        <v>2250</v>
      </c>
      <c r="C430">
        <v>2263</v>
      </c>
      <c r="D430">
        <v>2236</v>
      </c>
      <c r="E430">
        <v>2239.6999510000001</v>
      </c>
      <c r="F430">
        <v>2218.0898440000001</v>
      </c>
      <c r="G430">
        <v>2168861</v>
      </c>
      <c r="H430" t="s">
        <v>9</v>
      </c>
    </row>
    <row r="431" spans="1:8" x14ac:dyDescent="0.45">
      <c r="A431" s="1">
        <v>45379</v>
      </c>
      <c r="B431">
        <v>2245</v>
      </c>
      <c r="C431">
        <v>2287.8999020000001</v>
      </c>
      <c r="D431">
        <v>2240.1000979999999</v>
      </c>
      <c r="E431">
        <v>2264.3500979999999</v>
      </c>
      <c r="F431">
        <v>2242.5021969999998</v>
      </c>
      <c r="G431">
        <v>3186360</v>
      </c>
      <c r="H431" t="s">
        <v>9</v>
      </c>
    </row>
    <row r="432" spans="1:8" x14ac:dyDescent="0.45">
      <c r="A432" s="1">
        <v>45383</v>
      </c>
      <c r="B432">
        <v>2270</v>
      </c>
      <c r="C432">
        <v>2295</v>
      </c>
      <c r="D432">
        <v>2262</v>
      </c>
      <c r="E432">
        <v>2285.8999020000001</v>
      </c>
      <c r="F432">
        <v>2263.8442380000001</v>
      </c>
      <c r="G432">
        <v>1427873</v>
      </c>
      <c r="H432" t="s">
        <v>9</v>
      </c>
    </row>
    <row r="433" spans="1:8" x14ac:dyDescent="0.45">
      <c r="A433" s="1">
        <v>45384</v>
      </c>
      <c r="B433">
        <v>2298</v>
      </c>
      <c r="C433">
        <v>2298</v>
      </c>
      <c r="D433">
        <v>2277.0500489999999</v>
      </c>
      <c r="E433">
        <v>2286.6999510000001</v>
      </c>
      <c r="F433">
        <v>2264.6364749999998</v>
      </c>
      <c r="G433">
        <v>1221495</v>
      </c>
      <c r="H433" t="s">
        <v>9</v>
      </c>
    </row>
    <row r="434" spans="1:8" x14ac:dyDescent="0.45">
      <c r="A434" s="1">
        <v>45385</v>
      </c>
      <c r="B434">
        <v>2281.8500979999999</v>
      </c>
      <c r="C434">
        <v>2281.8500979999999</v>
      </c>
      <c r="D434">
        <v>2261.0500489999999</v>
      </c>
      <c r="E434">
        <v>2265.1999510000001</v>
      </c>
      <c r="F434">
        <v>2243.3439939999998</v>
      </c>
      <c r="G434">
        <v>1175309</v>
      </c>
      <c r="H434" t="s">
        <v>9</v>
      </c>
    </row>
    <row r="435" spans="1:8" x14ac:dyDescent="0.45">
      <c r="A435" s="1">
        <v>45386</v>
      </c>
      <c r="B435">
        <v>2270</v>
      </c>
      <c r="C435">
        <v>2282</v>
      </c>
      <c r="D435">
        <v>2249.25</v>
      </c>
      <c r="E435">
        <v>2264.9499510000001</v>
      </c>
      <c r="F435">
        <v>2243.0961910000001</v>
      </c>
      <c r="G435">
        <v>1890255</v>
      </c>
      <c r="H435" t="s">
        <v>9</v>
      </c>
    </row>
    <row r="436" spans="1:8" x14ac:dyDescent="0.45">
      <c r="A436" s="1">
        <v>45387</v>
      </c>
      <c r="B436">
        <v>2264.9499510000001</v>
      </c>
      <c r="C436">
        <v>2280.5</v>
      </c>
      <c r="D436">
        <v>2258.1000979999999</v>
      </c>
      <c r="E436">
        <v>2266.9499510000001</v>
      </c>
      <c r="F436">
        <v>2245.076904</v>
      </c>
      <c r="G436">
        <v>1153449</v>
      </c>
      <c r="H436" t="s">
        <v>9</v>
      </c>
    </row>
    <row r="437" spans="1:8" x14ac:dyDescent="0.45">
      <c r="A437" s="1">
        <v>45390</v>
      </c>
      <c r="B437">
        <v>2277</v>
      </c>
      <c r="C437">
        <v>2288.9499510000001</v>
      </c>
      <c r="D437">
        <v>2267.1999510000001</v>
      </c>
      <c r="E437">
        <v>2268.9499510000001</v>
      </c>
      <c r="F437">
        <v>2247.0576169999999</v>
      </c>
      <c r="G437">
        <v>1127294</v>
      </c>
      <c r="H437" t="s">
        <v>9</v>
      </c>
    </row>
    <row r="438" spans="1:8" x14ac:dyDescent="0.45">
      <c r="A438" s="1">
        <v>45391</v>
      </c>
      <c r="B438">
        <v>2271</v>
      </c>
      <c r="C438">
        <v>2274.6000979999999</v>
      </c>
      <c r="D438">
        <v>2255.75</v>
      </c>
      <c r="E438">
        <v>2264.1499020000001</v>
      </c>
      <c r="F438">
        <v>2242.3039549999999</v>
      </c>
      <c r="G438">
        <v>1189343</v>
      </c>
      <c r="H438" t="s">
        <v>9</v>
      </c>
    </row>
    <row r="439" spans="1:8" x14ac:dyDescent="0.45">
      <c r="A439" s="1">
        <v>45392</v>
      </c>
      <c r="B439">
        <v>2276.8999020000001</v>
      </c>
      <c r="C439">
        <v>2276.8999020000001</v>
      </c>
      <c r="D439">
        <v>2257.6999510000001</v>
      </c>
      <c r="E439">
        <v>2260.8999020000001</v>
      </c>
      <c r="F439">
        <v>2239.0854490000002</v>
      </c>
      <c r="G439">
        <v>2308993</v>
      </c>
      <c r="H439" t="s">
        <v>9</v>
      </c>
    </row>
    <row r="440" spans="1:8" x14ac:dyDescent="0.45">
      <c r="A440" s="1">
        <v>45394</v>
      </c>
      <c r="B440">
        <v>2260.8999020000001</v>
      </c>
      <c r="C440">
        <v>2264.8500979999999</v>
      </c>
      <c r="D440">
        <v>2228.6000979999999</v>
      </c>
      <c r="E440">
        <v>2232.3000489999999</v>
      </c>
      <c r="F440">
        <v>2210.7614749999998</v>
      </c>
      <c r="G440">
        <v>3388551</v>
      </c>
      <c r="H440" t="s">
        <v>9</v>
      </c>
    </row>
    <row r="441" spans="1:8" x14ac:dyDescent="0.45">
      <c r="A441" s="1">
        <v>45397</v>
      </c>
      <c r="B441">
        <v>2227.6999510000001</v>
      </c>
      <c r="C441">
        <v>2227.75</v>
      </c>
      <c r="D441">
        <v>2190</v>
      </c>
      <c r="E441">
        <v>2194.0500489999999</v>
      </c>
      <c r="F441">
        <v>2172.8803710000002</v>
      </c>
      <c r="G441">
        <v>4909564</v>
      </c>
      <c r="H441" t="s">
        <v>9</v>
      </c>
    </row>
    <row r="442" spans="1:8" x14ac:dyDescent="0.45">
      <c r="A442" s="1">
        <v>45398</v>
      </c>
      <c r="B442">
        <v>2183</v>
      </c>
      <c r="C442">
        <v>2231.25</v>
      </c>
      <c r="D442">
        <v>2172.0500489999999</v>
      </c>
      <c r="E442">
        <v>2220.8000489999999</v>
      </c>
      <c r="F442">
        <v>2199.3723140000002</v>
      </c>
      <c r="G442">
        <v>2821129</v>
      </c>
      <c r="H442" t="s">
        <v>9</v>
      </c>
    </row>
    <row r="443" spans="1:8" x14ac:dyDescent="0.45">
      <c r="A443" s="1">
        <v>45400</v>
      </c>
      <c r="B443">
        <v>2215.0500489999999</v>
      </c>
      <c r="C443">
        <v>2237.6999510000001</v>
      </c>
      <c r="D443">
        <v>2209.0500489999999</v>
      </c>
      <c r="E443">
        <v>2214.8000489999999</v>
      </c>
      <c r="F443">
        <v>2193.4301759999998</v>
      </c>
      <c r="G443">
        <v>3392171</v>
      </c>
      <c r="H443" t="s">
        <v>9</v>
      </c>
    </row>
    <row r="444" spans="1:8" x14ac:dyDescent="0.45">
      <c r="A444" s="1">
        <v>45401</v>
      </c>
      <c r="B444">
        <v>2220</v>
      </c>
      <c r="C444">
        <v>2243.75</v>
      </c>
      <c r="D444">
        <v>2196</v>
      </c>
      <c r="E444">
        <v>2231.6000979999999</v>
      </c>
      <c r="F444">
        <v>2210.068115</v>
      </c>
      <c r="G444">
        <v>2337694</v>
      </c>
      <c r="H444" t="s">
        <v>9</v>
      </c>
    </row>
    <row r="445" spans="1:8" x14ac:dyDescent="0.45">
      <c r="A445" s="1">
        <v>45404</v>
      </c>
      <c r="B445">
        <v>2250</v>
      </c>
      <c r="C445">
        <v>2253.5500489999999</v>
      </c>
      <c r="D445">
        <v>2229.0500489999999</v>
      </c>
      <c r="E445">
        <v>2241.5</v>
      </c>
      <c r="F445">
        <v>2219.8725589999999</v>
      </c>
      <c r="G445">
        <v>1804108</v>
      </c>
      <c r="H445" t="s">
        <v>9</v>
      </c>
    </row>
    <row r="446" spans="1:8" x14ac:dyDescent="0.45">
      <c r="A446" s="1">
        <v>45405</v>
      </c>
      <c r="B446">
        <v>2253</v>
      </c>
      <c r="C446">
        <v>2273.5</v>
      </c>
      <c r="D446">
        <v>2248.6999510000001</v>
      </c>
      <c r="E446">
        <v>2262.75</v>
      </c>
      <c r="F446">
        <v>2240.9174800000001</v>
      </c>
      <c r="G446">
        <v>1991778</v>
      </c>
      <c r="H446" t="s">
        <v>9</v>
      </c>
    </row>
    <row r="447" spans="1:8" x14ac:dyDescent="0.45">
      <c r="A447" s="1">
        <v>45406</v>
      </c>
      <c r="B447">
        <v>2266.0500489999999</v>
      </c>
      <c r="C447">
        <v>2268.3500979999999</v>
      </c>
      <c r="D447">
        <v>2245.6499020000001</v>
      </c>
      <c r="E447">
        <v>2260.25</v>
      </c>
      <c r="F447">
        <v>2238.4416500000002</v>
      </c>
      <c r="G447">
        <v>1404398</v>
      </c>
      <c r="H447" t="s">
        <v>9</v>
      </c>
    </row>
    <row r="448" spans="1:8" x14ac:dyDescent="0.45">
      <c r="A448" s="1">
        <v>45407</v>
      </c>
      <c r="B448">
        <v>2238.0500489999999</v>
      </c>
      <c r="C448">
        <v>2239.8500979999999</v>
      </c>
      <c r="D448">
        <v>2215.1000979999999</v>
      </c>
      <c r="E448">
        <v>2230.8500979999999</v>
      </c>
      <c r="F448">
        <v>2209.3254390000002</v>
      </c>
      <c r="G448">
        <v>4951866</v>
      </c>
      <c r="H448" t="s">
        <v>9</v>
      </c>
    </row>
    <row r="449" spans="1:8" x14ac:dyDescent="0.45">
      <c r="A449" s="1">
        <v>45408</v>
      </c>
      <c r="B449">
        <v>2245</v>
      </c>
      <c r="C449">
        <v>2255</v>
      </c>
      <c r="D449">
        <v>2218.6000979999999</v>
      </c>
      <c r="E449">
        <v>2222.6499020000001</v>
      </c>
      <c r="F449">
        <v>2201.204346</v>
      </c>
      <c r="G449">
        <v>2307512</v>
      </c>
      <c r="H449" t="s">
        <v>9</v>
      </c>
    </row>
    <row r="450" spans="1:8" x14ac:dyDescent="0.45">
      <c r="A450" s="1">
        <v>45411</v>
      </c>
      <c r="B450">
        <v>2234</v>
      </c>
      <c r="C450">
        <v>2234</v>
      </c>
      <c r="D450">
        <v>2220</v>
      </c>
      <c r="E450">
        <v>2226.1000979999999</v>
      </c>
      <c r="F450">
        <v>2204.6213379999999</v>
      </c>
      <c r="G450">
        <v>1395292</v>
      </c>
      <c r="H450" t="s">
        <v>9</v>
      </c>
    </row>
    <row r="451" spans="1:8" x14ac:dyDescent="0.45">
      <c r="A451" s="1">
        <v>45412</v>
      </c>
      <c r="B451">
        <v>2232.0500489999999</v>
      </c>
      <c r="C451">
        <v>2240.25</v>
      </c>
      <c r="D451">
        <v>2225</v>
      </c>
      <c r="E451">
        <v>2230.4499510000001</v>
      </c>
      <c r="F451">
        <v>2208.9291990000002</v>
      </c>
      <c r="G451">
        <v>2119102</v>
      </c>
      <c r="H451" t="s">
        <v>9</v>
      </c>
    </row>
    <row r="452" spans="1:8" x14ac:dyDescent="0.45">
      <c r="A452" s="1">
        <v>45414</v>
      </c>
      <c r="B452">
        <v>2205.0500489999999</v>
      </c>
      <c r="C452">
        <v>2243.1999510000001</v>
      </c>
      <c r="D452">
        <v>2205.0500489999999</v>
      </c>
      <c r="E452">
        <v>2226.3000489999999</v>
      </c>
      <c r="F452">
        <v>2204.819336</v>
      </c>
      <c r="G452">
        <v>2140383</v>
      </c>
      <c r="H452" t="s">
        <v>9</v>
      </c>
    </row>
    <row r="453" spans="1:8" x14ac:dyDescent="0.45">
      <c r="A453" s="1">
        <v>45415</v>
      </c>
      <c r="B453">
        <v>2232</v>
      </c>
      <c r="C453">
        <v>2235.6499020000001</v>
      </c>
      <c r="D453">
        <v>2204</v>
      </c>
      <c r="E453">
        <v>2217.0500489999999</v>
      </c>
      <c r="F453">
        <v>2195.6586910000001</v>
      </c>
      <c r="G453">
        <v>2595307</v>
      </c>
      <c r="H453" t="s">
        <v>9</v>
      </c>
    </row>
    <row r="454" spans="1:8" x14ac:dyDescent="0.45">
      <c r="A454" s="1">
        <v>45418</v>
      </c>
      <c r="B454">
        <v>2225</v>
      </c>
      <c r="C454">
        <v>2261.5</v>
      </c>
      <c r="D454">
        <v>2212</v>
      </c>
      <c r="E454">
        <v>2256.1999510000001</v>
      </c>
      <c r="F454">
        <v>2234.430664</v>
      </c>
      <c r="G454">
        <v>1619256</v>
      </c>
      <c r="H454" t="s">
        <v>9</v>
      </c>
    </row>
    <row r="455" spans="1:8" x14ac:dyDescent="0.45">
      <c r="A455" s="1">
        <v>45419</v>
      </c>
      <c r="B455">
        <v>2266</v>
      </c>
      <c r="C455">
        <v>2389.6000979999999</v>
      </c>
      <c r="D455">
        <v>2259</v>
      </c>
      <c r="E455">
        <v>2379.3999020000001</v>
      </c>
      <c r="F455">
        <v>2356.4418949999999</v>
      </c>
      <c r="G455">
        <v>8277810</v>
      </c>
      <c r="H455" t="s">
        <v>9</v>
      </c>
    </row>
    <row r="456" spans="1:8" x14ac:dyDescent="0.45">
      <c r="A456" s="1">
        <v>45420</v>
      </c>
      <c r="B456">
        <v>2366.3999020000001</v>
      </c>
      <c r="C456">
        <v>2372.25</v>
      </c>
      <c r="D456">
        <v>2325</v>
      </c>
      <c r="E456">
        <v>2341.0500489999999</v>
      </c>
      <c r="F456">
        <v>2318.4621579999998</v>
      </c>
      <c r="G456">
        <v>1813439</v>
      </c>
      <c r="H456" t="s">
        <v>9</v>
      </c>
    </row>
    <row r="457" spans="1:8" x14ac:dyDescent="0.45">
      <c r="A457" s="1">
        <v>45421</v>
      </c>
      <c r="B457">
        <v>2340.6000979999999</v>
      </c>
      <c r="C457">
        <v>2362.1000979999999</v>
      </c>
      <c r="D457">
        <v>2319.4499510000001</v>
      </c>
      <c r="E457">
        <v>2325.6499020000001</v>
      </c>
      <c r="F457">
        <v>2303.210693</v>
      </c>
      <c r="G457">
        <v>1558987</v>
      </c>
      <c r="H457" t="s">
        <v>9</v>
      </c>
    </row>
    <row r="458" spans="1:8" x14ac:dyDescent="0.45">
      <c r="A458" s="1">
        <v>45422</v>
      </c>
      <c r="B458">
        <v>2321</v>
      </c>
      <c r="C458">
        <v>2371</v>
      </c>
      <c r="D458">
        <v>2321</v>
      </c>
      <c r="E458">
        <v>2362.5500489999999</v>
      </c>
      <c r="F458">
        <v>2339.7546390000002</v>
      </c>
      <c r="G458">
        <v>2610266</v>
      </c>
      <c r="H458" t="s">
        <v>9</v>
      </c>
    </row>
    <row r="459" spans="1:8" x14ac:dyDescent="0.45">
      <c r="A459" s="1">
        <v>45425</v>
      </c>
      <c r="B459">
        <v>2374</v>
      </c>
      <c r="C459">
        <v>2381.6499020000001</v>
      </c>
      <c r="D459">
        <v>2347.8999020000001</v>
      </c>
      <c r="E459">
        <v>2360.6499020000001</v>
      </c>
      <c r="F459">
        <v>2337.8728030000002</v>
      </c>
      <c r="G459">
        <v>1170617</v>
      </c>
      <c r="H459" t="s">
        <v>9</v>
      </c>
    </row>
    <row r="460" spans="1:8" x14ac:dyDescent="0.45">
      <c r="A460" s="1">
        <v>45426</v>
      </c>
      <c r="B460">
        <v>2360.6000979999999</v>
      </c>
      <c r="C460">
        <v>2372.3000489999999</v>
      </c>
      <c r="D460">
        <v>2346.75</v>
      </c>
      <c r="E460">
        <v>2349.6000979999999</v>
      </c>
      <c r="F460">
        <v>2326.9296880000002</v>
      </c>
      <c r="G460">
        <v>689430</v>
      </c>
      <c r="H460" t="s">
        <v>9</v>
      </c>
    </row>
    <row r="461" spans="1:8" x14ac:dyDescent="0.45">
      <c r="A461" s="1">
        <v>45427</v>
      </c>
      <c r="B461">
        <v>2349.5500489999999</v>
      </c>
      <c r="C461">
        <v>2355.8000489999999</v>
      </c>
      <c r="D461">
        <v>2317.6499020000001</v>
      </c>
      <c r="E461">
        <v>2323.3000489999999</v>
      </c>
      <c r="F461">
        <v>2300.8833009999998</v>
      </c>
      <c r="G461">
        <v>812282</v>
      </c>
      <c r="H461" t="s">
        <v>9</v>
      </c>
    </row>
    <row r="462" spans="1:8" x14ac:dyDescent="0.45">
      <c r="A462" s="1">
        <v>45428</v>
      </c>
      <c r="B462">
        <v>2337</v>
      </c>
      <c r="C462">
        <v>2348.1000979999999</v>
      </c>
      <c r="D462">
        <v>2301.3500979999999</v>
      </c>
      <c r="E462">
        <v>2343.1499020000001</v>
      </c>
      <c r="F462">
        <v>2320.5417480000001</v>
      </c>
      <c r="G462">
        <v>1880021</v>
      </c>
      <c r="H462" t="s">
        <v>9</v>
      </c>
    </row>
    <row r="463" spans="1:8" x14ac:dyDescent="0.45">
      <c r="A463" s="1">
        <v>45429</v>
      </c>
      <c r="B463">
        <v>2351.8999020000001</v>
      </c>
      <c r="C463">
        <v>2351.8999020000001</v>
      </c>
      <c r="D463">
        <v>2315.1000979999999</v>
      </c>
      <c r="E463">
        <v>2320.3500979999999</v>
      </c>
      <c r="F463">
        <v>2297.961914</v>
      </c>
      <c r="G463">
        <v>1264582</v>
      </c>
      <c r="H463" t="s">
        <v>9</v>
      </c>
    </row>
    <row r="464" spans="1:8" x14ac:dyDescent="0.45">
      <c r="A464" s="1">
        <v>45433</v>
      </c>
      <c r="B464">
        <v>2307</v>
      </c>
      <c r="C464">
        <v>2324.8000489999999</v>
      </c>
      <c r="D464">
        <v>2301.75</v>
      </c>
      <c r="E464">
        <v>2310.6999510000001</v>
      </c>
      <c r="F464">
        <v>2288.4047850000002</v>
      </c>
      <c r="G464">
        <v>1663959</v>
      </c>
      <c r="H464" t="s">
        <v>9</v>
      </c>
    </row>
    <row r="465" spans="1:8" x14ac:dyDescent="0.45">
      <c r="A465" s="1">
        <v>45434</v>
      </c>
      <c r="B465">
        <v>2311</v>
      </c>
      <c r="C465">
        <v>2374</v>
      </c>
      <c r="D465">
        <v>2310.6999510000001</v>
      </c>
      <c r="E465">
        <v>2366.8999020000001</v>
      </c>
      <c r="F465">
        <v>2344.0625</v>
      </c>
      <c r="G465">
        <v>1914851</v>
      </c>
      <c r="H465" t="s">
        <v>9</v>
      </c>
    </row>
    <row r="466" spans="1:8" x14ac:dyDescent="0.45">
      <c r="A466" s="1">
        <v>45435</v>
      </c>
      <c r="B466">
        <v>2366.8999020000001</v>
      </c>
      <c r="C466">
        <v>2386.8000489999999</v>
      </c>
      <c r="D466">
        <v>2355</v>
      </c>
      <c r="E466">
        <v>2382.5</v>
      </c>
      <c r="F466">
        <v>2359.5122070000002</v>
      </c>
      <c r="G466">
        <v>1614718</v>
      </c>
      <c r="H466" t="s">
        <v>9</v>
      </c>
    </row>
    <row r="467" spans="1:8" x14ac:dyDescent="0.45">
      <c r="A467" s="1">
        <v>45436</v>
      </c>
      <c r="B467">
        <v>2378.5</v>
      </c>
      <c r="C467">
        <v>2383.25</v>
      </c>
      <c r="D467">
        <v>2364.6999510000001</v>
      </c>
      <c r="E467">
        <v>2369.0500489999999</v>
      </c>
      <c r="F467">
        <v>2346.1918949999999</v>
      </c>
      <c r="G467">
        <v>974100</v>
      </c>
      <c r="H467" t="s">
        <v>9</v>
      </c>
    </row>
    <row r="468" spans="1:8" x14ac:dyDescent="0.45">
      <c r="A468" s="1">
        <v>45439</v>
      </c>
      <c r="B468">
        <v>2369.0500489999999</v>
      </c>
      <c r="C468">
        <v>2399.9499510000001</v>
      </c>
      <c r="D468">
        <v>2362.5</v>
      </c>
      <c r="E468">
        <v>2384.5</v>
      </c>
      <c r="F468">
        <v>2361.4929200000001</v>
      </c>
      <c r="G468">
        <v>1116934</v>
      </c>
      <c r="H468" t="s">
        <v>9</v>
      </c>
    </row>
    <row r="469" spans="1:8" x14ac:dyDescent="0.45">
      <c r="A469" s="1">
        <v>45440</v>
      </c>
      <c r="B469">
        <v>2390</v>
      </c>
      <c r="C469">
        <v>2409</v>
      </c>
      <c r="D469">
        <v>2378.5500489999999</v>
      </c>
      <c r="E469">
        <v>2395.9499510000001</v>
      </c>
      <c r="F469">
        <v>2372.8322750000002</v>
      </c>
      <c r="G469">
        <v>1631747</v>
      </c>
      <c r="H469" t="s">
        <v>9</v>
      </c>
    </row>
    <row r="470" spans="1:8" x14ac:dyDescent="0.45">
      <c r="A470" s="1">
        <v>45441</v>
      </c>
      <c r="B470">
        <v>2381.1999510000001</v>
      </c>
      <c r="C470">
        <v>2395</v>
      </c>
      <c r="D470">
        <v>2369.3999020000001</v>
      </c>
      <c r="E470">
        <v>2373.3999020000001</v>
      </c>
      <c r="F470">
        <v>2350.4997560000002</v>
      </c>
      <c r="G470">
        <v>1592495</v>
      </c>
      <c r="H470" t="s">
        <v>9</v>
      </c>
    </row>
    <row r="471" spans="1:8" x14ac:dyDescent="0.45">
      <c r="A471" s="1">
        <v>45442</v>
      </c>
      <c r="B471">
        <v>2368</v>
      </c>
      <c r="C471">
        <v>2372.4499510000001</v>
      </c>
      <c r="D471">
        <v>2334.0500489999999</v>
      </c>
      <c r="E471">
        <v>2351.3999020000001</v>
      </c>
      <c r="F471">
        <v>2328.7121579999998</v>
      </c>
      <c r="G471">
        <v>1837380</v>
      </c>
      <c r="H471" t="s">
        <v>9</v>
      </c>
    </row>
    <row r="472" spans="1:8" x14ac:dyDescent="0.45">
      <c r="A472" s="1">
        <v>45443</v>
      </c>
      <c r="B472">
        <v>2353</v>
      </c>
      <c r="C472">
        <v>2377.4499510000001</v>
      </c>
      <c r="D472">
        <v>2317.6000979999999</v>
      </c>
      <c r="E472">
        <v>2329.0500489999999</v>
      </c>
      <c r="F472">
        <v>2306.5778810000002</v>
      </c>
      <c r="G472">
        <v>5529186</v>
      </c>
      <c r="H472" t="s">
        <v>9</v>
      </c>
    </row>
    <row r="473" spans="1:8" x14ac:dyDescent="0.45">
      <c r="A473" s="1">
        <v>45446</v>
      </c>
      <c r="B473">
        <v>2381</v>
      </c>
      <c r="C473">
        <v>2387.4499510000001</v>
      </c>
      <c r="D473">
        <v>2344.3000489999999</v>
      </c>
      <c r="E473">
        <v>2355.8999020000001</v>
      </c>
      <c r="F473">
        <v>2333.1687010000001</v>
      </c>
      <c r="G473">
        <v>1207445</v>
      </c>
      <c r="H473" t="s">
        <v>9</v>
      </c>
    </row>
    <row r="474" spans="1:8" x14ac:dyDescent="0.45">
      <c r="A474" s="1">
        <v>45447</v>
      </c>
      <c r="B474">
        <v>2374</v>
      </c>
      <c r="C474">
        <v>2510.0500489999999</v>
      </c>
      <c r="D474">
        <v>2342.1000979999999</v>
      </c>
      <c r="E474">
        <v>2496.3000489999999</v>
      </c>
      <c r="F474">
        <v>2472.2141109999998</v>
      </c>
      <c r="G474">
        <v>7826048</v>
      </c>
      <c r="H474" t="s">
        <v>9</v>
      </c>
    </row>
    <row r="475" spans="1:8" x14ac:dyDescent="0.45">
      <c r="A475" s="1">
        <v>45448</v>
      </c>
      <c r="B475">
        <v>2533.5500489999999</v>
      </c>
      <c r="C475">
        <v>2723.9499510000001</v>
      </c>
      <c r="D475">
        <v>2525</v>
      </c>
      <c r="E475">
        <v>2602.75</v>
      </c>
      <c r="F475">
        <v>2577.6369629999999</v>
      </c>
      <c r="G475">
        <v>11061076</v>
      </c>
      <c r="H475" t="s">
        <v>9</v>
      </c>
    </row>
    <row r="476" spans="1:8" x14ac:dyDescent="0.45">
      <c r="A476" s="1">
        <v>45449</v>
      </c>
      <c r="B476">
        <v>2600</v>
      </c>
      <c r="C476">
        <v>2600</v>
      </c>
      <c r="D476">
        <v>2518</v>
      </c>
      <c r="E476">
        <v>2549.6000979999999</v>
      </c>
      <c r="F476">
        <v>2525</v>
      </c>
      <c r="G476">
        <v>4102547</v>
      </c>
      <c r="H476" t="s">
        <v>9</v>
      </c>
    </row>
    <row r="477" spans="1:8" x14ac:dyDescent="0.45">
      <c r="A477" s="1">
        <v>45450</v>
      </c>
      <c r="B477">
        <v>2555.3000489999999</v>
      </c>
      <c r="C477">
        <v>2596.5</v>
      </c>
      <c r="D477">
        <v>2525</v>
      </c>
      <c r="E477">
        <v>2577.8000489999999</v>
      </c>
      <c r="F477">
        <v>2552.9277339999999</v>
      </c>
      <c r="G477">
        <v>3974253</v>
      </c>
      <c r="H477" t="s">
        <v>9</v>
      </c>
    </row>
    <row r="478" spans="1:8" x14ac:dyDescent="0.45">
      <c r="A478" s="1">
        <v>45453</v>
      </c>
      <c r="B478">
        <v>2579</v>
      </c>
      <c r="C478">
        <v>2593.6499020000001</v>
      </c>
      <c r="D478">
        <v>2546</v>
      </c>
      <c r="E478">
        <v>2565.3500979999999</v>
      </c>
      <c r="F478">
        <v>2540.5979000000002</v>
      </c>
      <c r="G478">
        <v>1449122</v>
      </c>
      <c r="H478" t="s">
        <v>9</v>
      </c>
    </row>
    <row r="479" spans="1:8" x14ac:dyDescent="0.45">
      <c r="A479" s="1">
        <v>45454</v>
      </c>
      <c r="B479">
        <v>2566</v>
      </c>
      <c r="C479">
        <v>2576.6999510000001</v>
      </c>
      <c r="D479">
        <v>2551.3000489999999</v>
      </c>
      <c r="E479">
        <v>2556.3500979999999</v>
      </c>
      <c r="F479">
        <v>2531.6848140000002</v>
      </c>
      <c r="G479">
        <v>1402423</v>
      </c>
      <c r="H479" t="s">
        <v>9</v>
      </c>
    </row>
    <row r="480" spans="1:8" x14ac:dyDescent="0.45">
      <c r="A480" s="1">
        <v>45455</v>
      </c>
      <c r="B480">
        <v>2568</v>
      </c>
      <c r="C480">
        <v>2568</v>
      </c>
      <c r="D480">
        <v>2517</v>
      </c>
      <c r="E480">
        <v>2528.6999510000001</v>
      </c>
      <c r="F480">
        <v>2504.3015140000002</v>
      </c>
      <c r="G480">
        <v>1754677</v>
      </c>
      <c r="H480" t="s">
        <v>9</v>
      </c>
    </row>
    <row r="481" spans="1:8" x14ac:dyDescent="0.45">
      <c r="A481" s="1">
        <v>45456</v>
      </c>
      <c r="B481">
        <v>2487.9499510000001</v>
      </c>
      <c r="C481">
        <v>2505.8000489999999</v>
      </c>
      <c r="D481">
        <v>2446.4499510000001</v>
      </c>
      <c r="E481">
        <v>2487.3999020000001</v>
      </c>
      <c r="F481">
        <v>2463.3999020000001</v>
      </c>
      <c r="G481">
        <v>3123098</v>
      </c>
      <c r="H481" t="s">
        <v>9</v>
      </c>
    </row>
    <row r="482" spans="1:8" x14ac:dyDescent="0.45">
      <c r="A482" s="1">
        <v>45457</v>
      </c>
      <c r="B482">
        <v>2473</v>
      </c>
      <c r="C482">
        <v>2510.3999020000001</v>
      </c>
      <c r="D482">
        <v>2470.3999020000001</v>
      </c>
      <c r="E482">
        <v>2479.75</v>
      </c>
      <c r="F482">
        <v>2479.75</v>
      </c>
      <c r="G482">
        <v>1729552</v>
      </c>
      <c r="H482" t="s">
        <v>9</v>
      </c>
    </row>
    <row r="483" spans="1:8" x14ac:dyDescent="0.45">
      <c r="A483" s="1">
        <v>45461</v>
      </c>
      <c r="B483">
        <v>2479.8999020000001</v>
      </c>
      <c r="C483">
        <v>2498</v>
      </c>
      <c r="D483">
        <v>2473.1499020000001</v>
      </c>
      <c r="E483">
        <v>2486.25</v>
      </c>
      <c r="F483">
        <v>2486.25</v>
      </c>
      <c r="G483">
        <v>1820933</v>
      </c>
      <c r="H483" t="s">
        <v>9</v>
      </c>
    </row>
    <row r="484" spans="1:8" x14ac:dyDescent="0.45">
      <c r="A484" s="1">
        <v>45462</v>
      </c>
      <c r="B484">
        <v>2495</v>
      </c>
      <c r="C484">
        <v>2495</v>
      </c>
      <c r="D484">
        <v>2451.5</v>
      </c>
      <c r="E484">
        <v>2457</v>
      </c>
      <c r="F484">
        <v>2457</v>
      </c>
      <c r="G484">
        <v>986976</v>
      </c>
      <c r="H484" t="s">
        <v>9</v>
      </c>
    </row>
    <row r="485" spans="1:8" x14ac:dyDescent="0.45">
      <c r="A485" s="1">
        <v>45463</v>
      </c>
      <c r="B485">
        <v>2457</v>
      </c>
      <c r="C485">
        <v>2490</v>
      </c>
      <c r="D485">
        <v>2446.6499020000001</v>
      </c>
      <c r="E485">
        <v>2482.1999510000001</v>
      </c>
      <c r="F485">
        <v>2482.1999510000001</v>
      </c>
      <c r="G485">
        <v>2163310</v>
      </c>
      <c r="H485" t="s">
        <v>9</v>
      </c>
    </row>
    <row r="486" spans="1:8" x14ac:dyDescent="0.45">
      <c r="A486" s="1">
        <v>45464</v>
      </c>
      <c r="B486">
        <v>2475</v>
      </c>
      <c r="C486">
        <v>2478</v>
      </c>
      <c r="D486">
        <v>2426.5500489999999</v>
      </c>
      <c r="E486">
        <v>2441.3000489999999</v>
      </c>
      <c r="F486">
        <v>2441.3000489999999</v>
      </c>
      <c r="G486">
        <v>3646215</v>
      </c>
      <c r="H486" t="s">
        <v>9</v>
      </c>
    </row>
    <row r="487" spans="1:8" x14ac:dyDescent="0.45">
      <c r="A487" s="1">
        <v>45467</v>
      </c>
      <c r="B487">
        <v>2435</v>
      </c>
      <c r="C487">
        <v>2467.8500979999999</v>
      </c>
      <c r="D487">
        <v>2427.0500489999999</v>
      </c>
      <c r="E487">
        <v>2442.1999510000001</v>
      </c>
      <c r="F487">
        <v>2442.1999510000001</v>
      </c>
      <c r="G487">
        <v>1945519</v>
      </c>
      <c r="H487" t="s">
        <v>9</v>
      </c>
    </row>
    <row r="488" spans="1:8" x14ac:dyDescent="0.45">
      <c r="A488" s="1">
        <v>45468</v>
      </c>
      <c r="B488">
        <v>2439.3500979999999</v>
      </c>
      <c r="C488">
        <v>2446.6999510000001</v>
      </c>
      <c r="D488">
        <v>2427.8999020000001</v>
      </c>
      <c r="E488">
        <v>2432.1999510000001</v>
      </c>
      <c r="F488">
        <v>2432.1999510000001</v>
      </c>
      <c r="G488">
        <v>833789</v>
      </c>
      <c r="H488" t="s">
        <v>9</v>
      </c>
    </row>
    <row r="489" spans="1:8" x14ac:dyDescent="0.45">
      <c r="A489" s="1">
        <v>45469</v>
      </c>
      <c r="B489">
        <v>2437</v>
      </c>
      <c r="C489">
        <v>2467</v>
      </c>
      <c r="D489">
        <v>2432.3999020000001</v>
      </c>
      <c r="E489">
        <v>2445.6000979999999</v>
      </c>
      <c r="F489">
        <v>2445.6000979999999</v>
      </c>
      <c r="G489">
        <v>1738656</v>
      </c>
      <c r="H489" t="s">
        <v>9</v>
      </c>
    </row>
    <row r="490" spans="1:8" x14ac:dyDescent="0.45">
      <c r="A490" s="1">
        <v>45470</v>
      </c>
      <c r="B490">
        <v>2449.9499510000001</v>
      </c>
      <c r="C490">
        <v>2483.1999510000001</v>
      </c>
      <c r="D490">
        <v>2436</v>
      </c>
      <c r="E490">
        <v>2462.1499020000001</v>
      </c>
      <c r="F490">
        <v>2462.1499020000001</v>
      </c>
      <c r="G490">
        <v>3402726</v>
      </c>
      <c r="H490" t="s">
        <v>9</v>
      </c>
    </row>
    <row r="491" spans="1:8" x14ac:dyDescent="0.45">
      <c r="A491" s="1">
        <v>45471</v>
      </c>
      <c r="B491">
        <v>2463</v>
      </c>
      <c r="C491">
        <v>2490.5</v>
      </c>
      <c r="D491">
        <v>2462.8500979999999</v>
      </c>
      <c r="E491">
        <v>2473.0500489999999</v>
      </c>
      <c r="F491">
        <v>2473.0500489999999</v>
      </c>
      <c r="G491">
        <v>2129478</v>
      </c>
      <c r="H491" t="s">
        <v>9</v>
      </c>
    </row>
    <row r="492" spans="1:8" x14ac:dyDescent="0.45">
      <c r="A492" s="1">
        <v>45105</v>
      </c>
      <c r="B492">
        <v>3865</v>
      </c>
      <c r="C492">
        <v>3988</v>
      </c>
      <c r="D492">
        <v>3852.0500489999999</v>
      </c>
      <c r="E492">
        <v>3963.6000979999999</v>
      </c>
      <c r="F492">
        <v>3963.6000979999999</v>
      </c>
      <c r="G492">
        <v>478728</v>
      </c>
      <c r="H492" t="s">
        <v>10</v>
      </c>
    </row>
    <row r="493" spans="1:8" x14ac:dyDescent="0.45">
      <c r="A493" s="1">
        <v>45107</v>
      </c>
      <c r="B493">
        <v>3965</v>
      </c>
      <c r="C493">
        <v>3966</v>
      </c>
      <c r="D493">
        <v>3880</v>
      </c>
      <c r="E493">
        <v>3889.1999510000001</v>
      </c>
      <c r="F493">
        <v>3889.1999510000001</v>
      </c>
      <c r="G493">
        <v>401857</v>
      </c>
      <c r="H493" t="s">
        <v>10</v>
      </c>
    </row>
    <row r="494" spans="1:8" x14ac:dyDescent="0.45">
      <c r="A494" s="1">
        <v>45110</v>
      </c>
      <c r="B494">
        <v>3889.1999510000001</v>
      </c>
      <c r="C494">
        <v>3948</v>
      </c>
      <c r="D494">
        <v>3843</v>
      </c>
      <c r="E494">
        <v>3868.6000979999999</v>
      </c>
      <c r="F494">
        <v>3868.6000979999999</v>
      </c>
      <c r="G494">
        <v>371884</v>
      </c>
      <c r="H494" t="s">
        <v>10</v>
      </c>
    </row>
    <row r="495" spans="1:8" x14ac:dyDescent="0.45">
      <c r="A495" s="1">
        <v>45111</v>
      </c>
      <c r="B495">
        <v>3929.9499510000001</v>
      </c>
      <c r="C495">
        <v>3929.9499510000001</v>
      </c>
      <c r="D495">
        <v>3844.25</v>
      </c>
      <c r="E495">
        <v>3857.1999510000001</v>
      </c>
      <c r="F495">
        <v>3857.1999510000001</v>
      </c>
      <c r="G495">
        <v>554478</v>
      </c>
      <c r="H495" t="s">
        <v>10</v>
      </c>
    </row>
    <row r="496" spans="1:8" x14ac:dyDescent="0.45">
      <c r="A496" s="1">
        <v>45112</v>
      </c>
      <c r="B496">
        <v>3880</v>
      </c>
      <c r="C496">
        <v>3897</v>
      </c>
      <c r="D496">
        <v>3801.1999510000001</v>
      </c>
      <c r="E496">
        <v>3820.1000979999999</v>
      </c>
      <c r="F496">
        <v>3820.1000979999999</v>
      </c>
      <c r="G496">
        <v>311494</v>
      </c>
      <c r="H496" t="s">
        <v>10</v>
      </c>
    </row>
    <row r="497" spans="1:8" x14ac:dyDescent="0.45">
      <c r="A497" s="1">
        <v>45113</v>
      </c>
      <c r="B497">
        <v>3844</v>
      </c>
      <c r="C497">
        <v>3850</v>
      </c>
      <c r="D497">
        <v>3810</v>
      </c>
      <c r="E497">
        <v>3815.8999020000001</v>
      </c>
      <c r="F497">
        <v>3815.8999020000001</v>
      </c>
      <c r="G497">
        <v>247801</v>
      </c>
      <c r="H497" t="s">
        <v>10</v>
      </c>
    </row>
    <row r="498" spans="1:8" x14ac:dyDescent="0.45">
      <c r="A498" s="1">
        <v>45114</v>
      </c>
      <c r="B498">
        <v>3818</v>
      </c>
      <c r="C498">
        <v>3844</v>
      </c>
      <c r="D498">
        <v>3800</v>
      </c>
      <c r="E498">
        <v>3808.9499510000001</v>
      </c>
      <c r="F498">
        <v>3808.9499510000001</v>
      </c>
      <c r="G498">
        <v>206827</v>
      </c>
      <c r="H498" t="s">
        <v>10</v>
      </c>
    </row>
    <row r="499" spans="1:8" x14ac:dyDescent="0.45">
      <c r="A499" s="1">
        <v>45117</v>
      </c>
      <c r="B499">
        <v>3810</v>
      </c>
      <c r="C499">
        <v>3834.25</v>
      </c>
      <c r="D499">
        <v>3757</v>
      </c>
      <c r="E499">
        <v>3767.6999510000001</v>
      </c>
      <c r="F499">
        <v>3767.6999510000001</v>
      </c>
      <c r="G499">
        <v>180959</v>
      </c>
      <c r="H499" t="s">
        <v>10</v>
      </c>
    </row>
    <row r="500" spans="1:8" x14ac:dyDescent="0.45">
      <c r="A500" s="1">
        <v>45118</v>
      </c>
      <c r="B500">
        <v>3786.9499510000001</v>
      </c>
      <c r="C500">
        <v>3838</v>
      </c>
      <c r="D500">
        <v>3772.0500489999999</v>
      </c>
      <c r="E500">
        <v>3827.1000979999999</v>
      </c>
      <c r="F500">
        <v>3827.1000979999999</v>
      </c>
      <c r="G500">
        <v>175289</v>
      </c>
      <c r="H500" t="s">
        <v>10</v>
      </c>
    </row>
    <row r="501" spans="1:8" x14ac:dyDescent="0.45">
      <c r="A501" s="1">
        <v>45119</v>
      </c>
      <c r="B501">
        <v>3847.1000979999999</v>
      </c>
      <c r="C501">
        <v>3850</v>
      </c>
      <c r="D501">
        <v>3790</v>
      </c>
      <c r="E501">
        <v>3806.3500979999999</v>
      </c>
      <c r="F501">
        <v>3806.3500979999999</v>
      </c>
      <c r="G501">
        <v>362068</v>
      </c>
      <c r="H501" t="s">
        <v>10</v>
      </c>
    </row>
    <row r="502" spans="1:8" x14ac:dyDescent="0.45">
      <c r="A502" s="1">
        <v>45120</v>
      </c>
      <c r="B502">
        <v>3823</v>
      </c>
      <c r="C502">
        <v>3828</v>
      </c>
      <c r="D502">
        <v>3795</v>
      </c>
      <c r="E502">
        <v>3821.6499020000001</v>
      </c>
      <c r="F502">
        <v>3821.6499020000001</v>
      </c>
      <c r="G502">
        <v>250708</v>
      </c>
      <c r="H502" t="s">
        <v>10</v>
      </c>
    </row>
    <row r="503" spans="1:8" x14ac:dyDescent="0.45">
      <c r="A503" s="1">
        <v>45121</v>
      </c>
      <c r="B503">
        <v>3840.8000489999999</v>
      </c>
      <c r="C503">
        <v>3881.8500979999999</v>
      </c>
      <c r="D503">
        <v>3782</v>
      </c>
      <c r="E503">
        <v>3838.75</v>
      </c>
      <c r="F503">
        <v>3838.75</v>
      </c>
      <c r="G503">
        <v>369703</v>
      </c>
      <c r="H503" t="s">
        <v>10</v>
      </c>
    </row>
    <row r="504" spans="1:8" x14ac:dyDescent="0.45">
      <c r="A504" s="1">
        <v>45124</v>
      </c>
      <c r="B504">
        <v>3796.8500979999999</v>
      </c>
      <c r="C504">
        <v>3823.3500979999999</v>
      </c>
      <c r="D504">
        <v>3700</v>
      </c>
      <c r="E504">
        <v>3713.5500489999999</v>
      </c>
      <c r="F504">
        <v>3713.5500489999999</v>
      </c>
      <c r="G504">
        <v>1045261</v>
      </c>
      <c r="H504" t="s">
        <v>10</v>
      </c>
    </row>
    <row r="505" spans="1:8" x14ac:dyDescent="0.45">
      <c r="A505" s="1">
        <v>45125</v>
      </c>
      <c r="B505">
        <v>3700</v>
      </c>
      <c r="C505">
        <v>3711.9499510000001</v>
      </c>
      <c r="D505">
        <v>3672</v>
      </c>
      <c r="E505">
        <v>3676.5</v>
      </c>
      <c r="F505">
        <v>3676.5</v>
      </c>
      <c r="G505">
        <v>499878</v>
      </c>
      <c r="H505" t="s">
        <v>10</v>
      </c>
    </row>
    <row r="506" spans="1:8" x14ac:dyDescent="0.45">
      <c r="A506" s="1">
        <v>45126</v>
      </c>
      <c r="B506">
        <v>3689.9499510000001</v>
      </c>
      <c r="C506">
        <v>3720</v>
      </c>
      <c r="D506">
        <v>3678.5500489999999</v>
      </c>
      <c r="E506">
        <v>3705.8500979999999</v>
      </c>
      <c r="F506">
        <v>3705.8500979999999</v>
      </c>
      <c r="G506">
        <v>277417</v>
      </c>
      <c r="H506" t="s">
        <v>10</v>
      </c>
    </row>
    <row r="507" spans="1:8" x14ac:dyDescent="0.45">
      <c r="A507" s="1">
        <v>45127</v>
      </c>
      <c r="B507">
        <v>3705.8500979999999</v>
      </c>
      <c r="C507">
        <v>3713.3500979999999</v>
      </c>
      <c r="D507">
        <v>3668.0500489999999</v>
      </c>
      <c r="E507">
        <v>3678.8000489999999</v>
      </c>
      <c r="F507">
        <v>3678.8000489999999</v>
      </c>
      <c r="G507">
        <v>503722</v>
      </c>
      <c r="H507" t="s">
        <v>10</v>
      </c>
    </row>
    <row r="508" spans="1:8" x14ac:dyDescent="0.45">
      <c r="A508" s="1">
        <v>45128</v>
      </c>
      <c r="B508">
        <v>3653</v>
      </c>
      <c r="C508">
        <v>3692</v>
      </c>
      <c r="D508">
        <v>3643.6000979999999</v>
      </c>
      <c r="E508">
        <v>3675.6999510000001</v>
      </c>
      <c r="F508">
        <v>3675.6999510000001</v>
      </c>
      <c r="G508">
        <v>369923</v>
      </c>
      <c r="H508" t="s">
        <v>10</v>
      </c>
    </row>
    <row r="509" spans="1:8" x14ac:dyDescent="0.45">
      <c r="A509" s="1">
        <v>45131</v>
      </c>
      <c r="B509">
        <v>3676</v>
      </c>
      <c r="C509">
        <v>3680</v>
      </c>
      <c r="D509">
        <v>3642.0500489999999</v>
      </c>
      <c r="E509">
        <v>3668.1999510000001</v>
      </c>
      <c r="F509">
        <v>3668.1999510000001</v>
      </c>
      <c r="G509">
        <v>197861</v>
      </c>
      <c r="H509" t="s">
        <v>10</v>
      </c>
    </row>
    <row r="510" spans="1:8" x14ac:dyDescent="0.45">
      <c r="A510" s="1">
        <v>45132</v>
      </c>
      <c r="B510">
        <v>3668.0500489999999</v>
      </c>
      <c r="C510">
        <v>3701.75</v>
      </c>
      <c r="D510">
        <v>3660.0500489999999</v>
      </c>
      <c r="E510">
        <v>3677.0500489999999</v>
      </c>
      <c r="F510">
        <v>3677.0500489999999</v>
      </c>
      <c r="G510">
        <v>237637</v>
      </c>
      <c r="H510" t="s">
        <v>10</v>
      </c>
    </row>
    <row r="511" spans="1:8" x14ac:dyDescent="0.45">
      <c r="A511" s="1">
        <v>45133</v>
      </c>
      <c r="B511">
        <v>3691.5500489999999</v>
      </c>
      <c r="C511">
        <v>3718.3999020000001</v>
      </c>
      <c r="D511">
        <v>3672.0500489999999</v>
      </c>
      <c r="E511">
        <v>3712.6499020000001</v>
      </c>
      <c r="F511">
        <v>3712.6499020000001</v>
      </c>
      <c r="G511">
        <v>182427</v>
      </c>
      <c r="H511" t="s">
        <v>10</v>
      </c>
    </row>
    <row r="512" spans="1:8" x14ac:dyDescent="0.45">
      <c r="A512" s="1">
        <v>45134</v>
      </c>
      <c r="B512">
        <v>3717.8000489999999</v>
      </c>
      <c r="C512">
        <v>3732.1499020000001</v>
      </c>
      <c r="D512">
        <v>3661.0500489999999</v>
      </c>
      <c r="E512">
        <v>3693.3500979999999</v>
      </c>
      <c r="F512">
        <v>3693.3500979999999</v>
      </c>
      <c r="G512">
        <v>286460</v>
      </c>
      <c r="H512" t="s">
        <v>10</v>
      </c>
    </row>
    <row r="513" spans="1:8" x14ac:dyDescent="0.45">
      <c r="A513" s="1">
        <v>45135</v>
      </c>
      <c r="B513">
        <v>3704</v>
      </c>
      <c r="C513">
        <v>3729</v>
      </c>
      <c r="D513">
        <v>3674.0500489999999</v>
      </c>
      <c r="E513">
        <v>3713.8999020000001</v>
      </c>
      <c r="F513">
        <v>3713.8999020000001</v>
      </c>
      <c r="G513">
        <v>219187</v>
      </c>
      <c r="H513" t="s">
        <v>10</v>
      </c>
    </row>
    <row r="514" spans="1:8" x14ac:dyDescent="0.45">
      <c r="A514" s="1">
        <v>45138</v>
      </c>
      <c r="B514">
        <v>3713.0500489999999</v>
      </c>
      <c r="C514">
        <v>3764</v>
      </c>
      <c r="D514">
        <v>3703</v>
      </c>
      <c r="E514">
        <v>3752.8000489999999</v>
      </c>
      <c r="F514">
        <v>3752.8000489999999</v>
      </c>
      <c r="G514">
        <v>276799</v>
      </c>
      <c r="H514" t="s">
        <v>10</v>
      </c>
    </row>
    <row r="515" spans="1:8" x14ac:dyDescent="0.45">
      <c r="A515" s="1">
        <v>45139</v>
      </c>
      <c r="B515">
        <v>3758.9499510000001</v>
      </c>
      <c r="C515">
        <v>3768.1499020000001</v>
      </c>
      <c r="D515">
        <v>3716.1999510000001</v>
      </c>
      <c r="E515">
        <v>3740.3000489999999</v>
      </c>
      <c r="F515">
        <v>3740.3000489999999</v>
      </c>
      <c r="G515">
        <v>212462</v>
      </c>
      <c r="H515" t="s">
        <v>10</v>
      </c>
    </row>
    <row r="516" spans="1:8" x14ac:dyDescent="0.45">
      <c r="A516" s="1">
        <v>45140</v>
      </c>
      <c r="B516">
        <v>3750</v>
      </c>
      <c r="C516">
        <v>3779.8999020000001</v>
      </c>
      <c r="D516">
        <v>3690.0500489999999</v>
      </c>
      <c r="E516">
        <v>3713.3999020000001</v>
      </c>
      <c r="F516">
        <v>3713.3999020000001</v>
      </c>
      <c r="G516">
        <v>206748</v>
      </c>
      <c r="H516" t="s">
        <v>10</v>
      </c>
    </row>
    <row r="517" spans="1:8" x14ac:dyDescent="0.45">
      <c r="A517" s="1">
        <v>45141</v>
      </c>
      <c r="B517">
        <v>3713.3999020000001</v>
      </c>
      <c r="C517">
        <v>3725</v>
      </c>
      <c r="D517">
        <v>3675</v>
      </c>
      <c r="E517">
        <v>3699.8999020000001</v>
      </c>
      <c r="F517">
        <v>3699.8999020000001</v>
      </c>
      <c r="G517">
        <v>168745</v>
      </c>
      <c r="H517" t="s">
        <v>10</v>
      </c>
    </row>
    <row r="518" spans="1:8" x14ac:dyDescent="0.45">
      <c r="A518" s="1">
        <v>45142</v>
      </c>
      <c r="B518">
        <v>3699.8999020000001</v>
      </c>
      <c r="C518">
        <v>3700</v>
      </c>
      <c r="D518">
        <v>3640</v>
      </c>
      <c r="E518">
        <v>3652.1000979999999</v>
      </c>
      <c r="F518">
        <v>3652.1000979999999</v>
      </c>
      <c r="G518">
        <v>482851</v>
      </c>
      <c r="H518" t="s">
        <v>10</v>
      </c>
    </row>
    <row r="519" spans="1:8" x14ac:dyDescent="0.45">
      <c r="A519" s="1">
        <v>45145</v>
      </c>
      <c r="B519">
        <v>3661.8999020000001</v>
      </c>
      <c r="C519">
        <v>3671.25</v>
      </c>
      <c r="D519">
        <v>3630.0500489999999</v>
      </c>
      <c r="E519">
        <v>3640.3500979999999</v>
      </c>
      <c r="F519">
        <v>3640.3500979999999</v>
      </c>
      <c r="G519">
        <v>340841</v>
      </c>
      <c r="H519" t="s">
        <v>10</v>
      </c>
    </row>
    <row r="520" spans="1:8" x14ac:dyDescent="0.45">
      <c r="A520" s="1">
        <v>45146</v>
      </c>
      <c r="B520">
        <v>3660</v>
      </c>
      <c r="C520">
        <v>3686.6999510000001</v>
      </c>
      <c r="D520">
        <v>3635</v>
      </c>
      <c r="E520">
        <v>3648.4499510000001</v>
      </c>
      <c r="F520">
        <v>3648.4499510000001</v>
      </c>
      <c r="G520">
        <v>269119</v>
      </c>
      <c r="H520" t="s">
        <v>10</v>
      </c>
    </row>
    <row r="521" spans="1:8" x14ac:dyDescent="0.45">
      <c r="A521" s="1">
        <v>45147</v>
      </c>
      <c r="B521">
        <v>3648.4499510000001</v>
      </c>
      <c r="C521">
        <v>3659.9499510000001</v>
      </c>
      <c r="D521">
        <v>3615.3500979999999</v>
      </c>
      <c r="E521">
        <v>3628.75</v>
      </c>
      <c r="F521">
        <v>3628.75</v>
      </c>
      <c r="G521">
        <v>257378</v>
      </c>
      <c r="H521" t="s">
        <v>10</v>
      </c>
    </row>
    <row r="522" spans="1:8" x14ac:dyDescent="0.45">
      <c r="A522" s="1">
        <v>45148</v>
      </c>
      <c r="B522">
        <v>3633.9499510000001</v>
      </c>
      <c r="C522">
        <v>3644.9499510000001</v>
      </c>
      <c r="D522">
        <v>3587</v>
      </c>
      <c r="E522">
        <v>3598.1999510000001</v>
      </c>
      <c r="F522">
        <v>3598.1999510000001</v>
      </c>
      <c r="G522">
        <v>381556</v>
      </c>
      <c r="H522" t="s">
        <v>10</v>
      </c>
    </row>
    <row r="523" spans="1:8" x14ac:dyDescent="0.45">
      <c r="A523" s="1">
        <v>45149</v>
      </c>
      <c r="B523">
        <v>3600</v>
      </c>
      <c r="C523">
        <v>3607.8500979999999</v>
      </c>
      <c r="D523">
        <v>3545</v>
      </c>
      <c r="E523">
        <v>3550.0500489999999</v>
      </c>
      <c r="F523">
        <v>3550.0500489999999</v>
      </c>
      <c r="G523">
        <v>740365</v>
      </c>
      <c r="H523" t="s">
        <v>10</v>
      </c>
    </row>
    <row r="524" spans="1:8" x14ac:dyDescent="0.45">
      <c r="A524" s="1">
        <v>45152</v>
      </c>
      <c r="B524">
        <v>3567.9499510000001</v>
      </c>
      <c r="C524">
        <v>3567.9499510000001</v>
      </c>
      <c r="D524">
        <v>3500</v>
      </c>
      <c r="E524">
        <v>3509.3000489999999</v>
      </c>
      <c r="F524">
        <v>3509.3000489999999</v>
      </c>
      <c r="G524">
        <v>244504</v>
      </c>
      <c r="H524" t="s">
        <v>10</v>
      </c>
    </row>
    <row r="525" spans="1:8" x14ac:dyDescent="0.45">
      <c r="A525" s="1">
        <v>45154</v>
      </c>
      <c r="B525">
        <v>3527.9499510000001</v>
      </c>
      <c r="C525">
        <v>3527.9499510000001</v>
      </c>
      <c r="D525">
        <v>3491.25</v>
      </c>
      <c r="E525">
        <v>3499.3500979999999</v>
      </c>
      <c r="F525">
        <v>3499.3500979999999</v>
      </c>
      <c r="G525">
        <v>321024</v>
      </c>
      <c r="H525" t="s">
        <v>10</v>
      </c>
    </row>
    <row r="526" spans="1:8" x14ac:dyDescent="0.45">
      <c r="A526" s="1">
        <v>45155</v>
      </c>
      <c r="B526">
        <v>3509.25</v>
      </c>
      <c r="C526">
        <v>3552</v>
      </c>
      <c r="D526">
        <v>3500</v>
      </c>
      <c r="E526">
        <v>3507.6499020000001</v>
      </c>
      <c r="F526">
        <v>3507.6499020000001</v>
      </c>
      <c r="G526">
        <v>805813</v>
      </c>
      <c r="H526" t="s">
        <v>10</v>
      </c>
    </row>
    <row r="527" spans="1:8" x14ac:dyDescent="0.45">
      <c r="A527" s="1">
        <v>45156</v>
      </c>
      <c r="B527">
        <v>3510</v>
      </c>
      <c r="C527">
        <v>3594.1499020000001</v>
      </c>
      <c r="D527">
        <v>3501</v>
      </c>
      <c r="E527">
        <v>3540.9499510000001</v>
      </c>
      <c r="F527">
        <v>3540.9499510000001</v>
      </c>
      <c r="G527">
        <v>570307</v>
      </c>
      <c r="H527" t="s">
        <v>10</v>
      </c>
    </row>
    <row r="528" spans="1:8" x14ac:dyDescent="0.45">
      <c r="A528" s="1">
        <v>45159</v>
      </c>
      <c r="B528">
        <v>3540</v>
      </c>
      <c r="C528">
        <v>3565</v>
      </c>
      <c r="D528">
        <v>3522</v>
      </c>
      <c r="E528">
        <v>3547.6999510000001</v>
      </c>
      <c r="F528">
        <v>3547.6999510000001</v>
      </c>
      <c r="G528">
        <v>319920</v>
      </c>
      <c r="H528" t="s">
        <v>10</v>
      </c>
    </row>
    <row r="529" spans="1:8" x14ac:dyDescent="0.45">
      <c r="A529" s="1">
        <v>45160</v>
      </c>
      <c r="B529">
        <v>3550</v>
      </c>
      <c r="C529">
        <v>3582.9499510000001</v>
      </c>
      <c r="D529">
        <v>3530.5500489999999</v>
      </c>
      <c r="E529">
        <v>3568.8999020000001</v>
      </c>
      <c r="F529">
        <v>3568.8999020000001</v>
      </c>
      <c r="G529">
        <v>258022</v>
      </c>
      <c r="H529" t="s">
        <v>10</v>
      </c>
    </row>
    <row r="530" spans="1:8" x14ac:dyDescent="0.45">
      <c r="A530" s="1">
        <v>45161</v>
      </c>
      <c r="B530">
        <v>3582</v>
      </c>
      <c r="C530">
        <v>3582</v>
      </c>
      <c r="D530">
        <v>3531.5</v>
      </c>
      <c r="E530">
        <v>3539.3000489999999</v>
      </c>
      <c r="F530">
        <v>3539.3000489999999</v>
      </c>
      <c r="G530">
        <v>341109</v>
      </c>
      <c r="H530" t="s">
        <v>10</v>
      </c>
    </row>
    <row r="531" spans="1:8" x14ac:dyDescent="0.45">
      <c r="A531" s="1">
        <v>45162</v>
      </c>
      <c r="B531">
        <v>3550</v>
      </c>
      <c r="C531">
        <v>3569.9499510000001</v>
      </c>
      <c r="D531">
        <v>3545</v>
      </c>
      <c r="E531">
        <v>3561.5</v>
      </c>
      <c r="F531">
        <v>3561.5</v>
      </c>
      <c r="G531">
        <v>352847</v>
      </c>
      <c r="H531" t="s">
        <v>10</v>
      </c>
    </row>
    <row r="532" spans="1:8" x14ac:dyDescent="0.45">
      <c r="A532" s="1">
        <v>45163</v>
      </c>
      <c r="B532">
        <v>3554</v>
      </c>
      <c r="C532">
        <v>3573.6499020000001</v>
      </c>
      <c r="D532">
        <v>3530.0500489999999</v>
      </c>
      <c r="E532">
        <v>3534.6000979999999</v>
      </c>
      <c r="F532">
        <v>3534.6000979999999</v>
      </c>
      <c r="G532">
        <v>254513</v>
      </c>
      <c r="H532" t="s">
        <v>10</v>
      </c>
    </row>
    <row r="533" spans="1:8" x14ac:dyDescent="0.45">
      <c r="A533" s="1">
        <v>45166</v>
      </c>
      <c r="B533">
        <v>3533</v>
      </c>
      <c r="C533">
        <v>3635.9499510000001</v>
      </c>
      <c r="D533">
        <v>3533</v>
      </c>
      <c r="E533">
        <v>3592.8999020000001</v>
      </c>
      <c r="F533">
        <v>3592.8999020000001</v>
      </c>
      <c r="G533">
        <v>619104</v>
      </c>
      <c r="H533" t="s">
        <v>10</v>
      </c>
    </row>
    <row r="534" spans="1:8" x14ac:dyDescent="0.45">
      <c r="A534" s="1">
        <v>45167</v>
      </c>
      <c r="B534">
        <v>3632</v>
      </c>
      <c r="C534">
        <v>3675</v>
      </c>
      <c r="D534">
        <v>3615</v>
      </c>
      <c r="E534">
        <v>3664.3500979999999</v>
      </c>
      <c r="F534">
        <v>3664.3500979999999</v>
      </c>
      <c r="G534">
        <v>615528</v>
      </c>
      <c r="H534" t="s">
        <v>10</v>
      </c>
    </row>
    <row r="535" spans="1:8" x14ac:dyDescent="0.45">
      <c r="A535" s="1">
        <v>45168</v>
      </c>
      <c r="B535">
        <v>3693.9499510000001</v>
      </c>
      <c r="C535">
        <v>3742.75</v>
      </c>
      <c r="D535">
        <v>3684.5500489999999</v>
      </c>
      <c r="E535">
        <v>3736.3000489999999</v>
      </c>
      <c r="F535">
        <v>3736.3000489999999</v>
      </c>
      <c r="G535">
        <v>440057</v>
      </c>
      <c r="H535" t="s">
        <v>10</v>
      </c>
    </row>
    <row r="536" spans="1:8" x14ac:dyDescent="0.45">
      <c r="A536" s="1">
        <v>45169</v>
      </c>
      <c r="B536">
        <v>3736.3000489999999</v>
      </c>
      <c r="C536">
        <v>3750</v>
      </c>
      <c r="D536">
        <v>3680.1000979999999</v>
      </c>
      <c r="E536">
        <v>3720.3999020000001</v>
      </c>
      <c r="F536">
        <v>3720.3999020000001</v>
      </c>
      <c r="G536">
        <v>672799</v>
      </c>
      <c r="H536" t="s">
        <v>10</v>
      </c>
    </row>
    <row r="537" spans="1:8" x14ac:dyDescent="0.45">
      <c r="A537" s="1">
        <v>45170</v>
      </c>
      <c r="B537">
        <v>3730</v>
      </c>
      <c r="C537">
        <v>3765</v>
      </c>
      <c r="D537">
        <v>3716</v>
      </c>
      <c r="E537">
        <v>3761.0500489999999</v>
      </c>
      <c r="F537">
        <v>3761.0500489999999</v>
      </c>
      <c r="G537">
        <v>361003</v>
      </c>
      <c r="H537" t="s">
        <v>10</v>
      </c>
    </row>
    <row r="538" spans="1:8" x14ac:dyDescent="0.45">
      <c r="A538" s="1">
        <v>45173</v>
      </c>
      <c r="B538">
        <v>3771.9499510000001</v>
      </c>
      <c r="C538">
        <v>3781.9499510000001</v>
      </c>
      <c r="D538">
        <v>3739.1000979999999</v>
      </c>
      <c r="E538">
        <v>3755.75</v>
      </c>
      <c r="F538">
        <v>3755.75</v>
      </c>
      <c r="G538">
        <v>145378</v>
      </c>
      <c r="H538" t="s">
        <v>10</v>
      </c>
    </row>
    <row r="539" spans="1:8" x14ac:dyDescent="0.45">
      <c r="A539" s="1">
        <v>45174</v>
      </c>
      <c r="B539">
        <v>3759.9499510000001</v>
      </c>
      <c r="C539">
        <v>3794.9499510000001</v>
      </c>
      <c r="D539">
        <v>3727.6999510000001</v>
      </c>
      <c r="E539">
        <v>3776.8999020000001</v>
      </c>
      <c r="F539">
        <v>3776.8999020000001</v>
      </c>
      <c r="G539">
        <v>232853</v>
      </c>
      <c r="H539" t="s">
        <v>10</v>
      </c>
    </row>
    <row r="540" spans="1:8" x14ac:dyDescent="0.45">
      <c r="A540" s="1">
        <v>45175</v>
      </c>
      <c r="B540">
        <v>3777</v>
      </c>
      <c r="C540">
        <v>3810.1999510000001</v>
      </c>
      <c r="D540">
        <v>3760.5</v>
      </c>
      <c r="E540">
        <v>3796.8000489999999</v>
      </c>
      <c r="F540">
        <v>3796.8000489999999</v>
      </c>
      <c r="G540">
        <v>224923</v>
      </c>
      <c r="H540" t="s">
        <v>10</v>
      </c>
    </row>
    <row r="541" spans="1:8" x14ac:dyDescent="0.45">
      <c r="A541" s="1">
        <v>45176</v>
      </c>
      <c r="B541">
        <v>3815</v>
      </c>
      <c r="C541">
        <v>3856.8000489999999</v>
      </c>
      <c r="D541">
        <v>3770</v>
      </c>
      <c r="E541">
        <v>3785.1000979999999</v>
      </c>
      <c r="F541">
        <v>3785.1000979999999</v>
      </c>
      <c r="G541">
        <v>443562</v>
      </c>
      <c r="H541" t="s">
        <v>10</v>
      </c>
    </row>
    <row r="542" spans="1:8" x14ac:dyDescent="0.45">
      <c r="A542" s="1">
        <v>45177</v>
      </c>
      <c r="B542">
        <v>3820</v>
      </c>
      <c r="C542">
        <v>3825</v>
      </c>
      <c r="D542">
        <v>3776</v>
      </c>
      <c r="E542">
        <v>3782.3999020000001</v>
      </c>
      <c r="F542">
        <v>3782.3999020000001</v>
      </c>
      <c r="G542">
        <v>155200</v>
      </c>
      <c r="H542" t="s">
        <v>10</v>
      </c>
    </row>
    <row r="543" spans="1:8" x14ac:dyDescent="0.45">
      <c r="A543" s="1">
        <v>45180</v>
      </c>
      <c r="B543">
        <v>3791.6999510000001</v>
      </c>
      <c r="C543">
        <v>3815</v>
      </c>
      <c r="D543">
        <v>3772.3999020000001</v>
      </c>
      <c r="E543">
        <v>3810.75</v>
      </c>
      <c r="F543">
        <v>3810.75</v>
      </c>
      <c r="G543">
        <v>170276</v>
      </c>
      <c r="H543" t="s">
        <v>10</v>
      </c>
    </row>
    <row r="544" spans="1:8" x14ac:dyDescent="0.45">
      <c r="A544" s="1">
        <v>45181</v>
      </c>
      <c r="B544">
        <v>3836</v>
      </c>
      <c r="C544">
        <v>3847</v>
      </c>
      <c r="D544">
        <v>3740.0500489999999</v>
      </c>
      <c r="E544">
        <v>3753.25</v>
      </c>
      <c r="F544">
        <v>3753.25</v>
      </c>
      <c r="G544">
        <v>289753</v>
      </c>
      <c r="H544" t="s">
        <v>10</v>
      </c>
    </row>
    <row r="545" spans="1:8" x14ac:dyDescent="0.45">
      <c r="A545" s="1">
        <v>45182</v>
      </c>
      <c r="B545">
        <v>3760.9499510000001</v>
      </c>
      <c r="C545">
        <v>3823.9499510000001</v>
      </c>
      <c r="D545">
        <v>3731.1999510000001</v>
      </c>
      <c r="E545">
        <v>3813.6999510000001</v>
      </c>
      <c r="F545">
        <v>3813.6999510000001</v>
      </c>
      <c r="G545">
        <v>282452</v>
      </c>
      <c r="H545" t="s">
        <v>10</v>
      </c>
    </row>
    <row r="546" spans="1:8" x14ac:dyDescent="0.45">
      <c r="A546" s="1">
        <v>45183</v>
      </c>
      <c r="B546">
        <v>3845</v>
      </c>
      <c r="C546">
        <v>3850</v>
      </c>
      <c r="D546">
        <v>3775</v>
      </c>
      <c r="E546">
        <v>3808.0500489999999</v>
      </c>
      <c r="F546">
        <v>3808.0500489999999</v>
      </c>
      <c r="G546">
        <v>281679</v>
      </c>
      <c r="H546" t="s">
        <v>10</v>
      </c>
    </row>
    <row r="547" spans="1:8" x14ac:dyDescent="0.45">
      <c r="A547" s="1">
        <v>45184</v>
      </c>
      <c r="B547">
        <v>3819.8500979999999</v>
      </c>
      <c r="C547">
        <v>3820</v>
      </c>
      <c r="D547">
        <v>3770</v>
      </c>
      <c r="E547">
        <v>3796</v>
      </c>
      <c r="F547">
        <v>3796</v>
      </c>
      <c r="G547">
        <v>252016</v>
      </c>
      <c r="H547" t="s">
        <v>10</v>
      </c>
    </row>
    <row r="548" spans="1:8" x14ac:dyDescent="0.45">
      <c r="A548" s="1">
        <v>45187</v>
      </c>
      <c r="B548">
        <v>3795.8000489999999</v>
      </c>
      <c r="C548">
        <v>3810</v>
      </c>
      <c r="D548">
        <v>3771.25</v>
      </c>
      <c r="E548">
        <v>3797.8999020000001</v>
      </c>
      <c r="F548">
        <v>3797.8999020000001</v>
      </c>
      <c r="G548">
        <v>114208</v>
      </c>
      <c r="H548" t="s">
        <v>10</v>
      </c>
    </row>
    <row r="549" spans="1:8" x14ac:dyDescent="0.45">
      <c r="A549" s="1">
        <v>45189</v>
      </c>
      <c r="B549">
        <v>3789.9499510000001</v>
      </c>
      <c r="C549">
        <v>3789.9499510000001</v>
      </c>
      <c r="D549">
        <v>3715.5</v>
      </c>
      <c r="E549">
        <v>3729.3999020000001</v>
      </c>
      <c r="F549">
        <v>3729.3999020000001</v>
      </c>
      <c r="G549">
        <v>182671</v>
      </c>
      <c r="H549" t="s">
        <v>10</v>
      </c>
    </row>
    <row r="550" spans="1:8" x14ac:dyDescent="0.45">
      <c r="A550" s="1">
        <v>45190</v>
      </c>
      <c r="B550">
        <v>3747</v>
      </c>
      <c r="C550">
        <v>3775</v>
      </c>
      <c r="D550">
        <v>3679</v>
      </c>
      <c r="E550">
        <v>3686.9499510000001</v>
      </c>
      <c r="F550">
        <v>3686.9499510000001</v>
      </c>
      <c r="G550">
        <v>191005</v>
      </c>
      <c r="H550" t="s">
        <v>10</v>
      </c>
    </row>
    <row r="551" spans="1:8" x14ac:dyDescent="0.45">
      <c r="A551" s="1">
        <v>45191</v>
      </c>
      <c r="B551">
        <v>3687</v>
      </c>
      <c r="C551">
        <v>3717.5500489999999</v>
      </c>
      <c r="D551">
        <v>3653.9499510000001</v>
      </c>
      <c r="E551">
        <v>3689.1000979999999</v>
      </c>
      <c r="F551">
        <v>3689.1000979999999</v>
      </c>
      <c r="G551">
        <v>148096</v>
      </c>
      <c r="H551" t="s">
        <v>10</v>
      </c>
    </row>
    <row r="552" spans="1:8" x14ac:dyDescent="0.45">
      <c r="A552" s="1">
        <v>45194</v>
      </c>
      <c r="B552">
        <v>3700</v>
      </c>
      <c r="C552">
        <v>3702.9499510000001</v>
      </c>
      <c r="D552">
        <v>3656.1999510000001</v>
      </c>
      <c r="E552">
        <v>3664.1000979999999</v>
      </c>
      <c r="F552">
        <v>3664.1000979999999</v>
      </c>
      <c r="G552">
        <v>112473</v>
      </c>
      <c r="H552" t="s">
        <v>10</v>
      </c>
    </row>
    <row r="553" spans="1:8" x14ac:dyDescent="0.45">
      <c r="A553" s="1">
        <v>45195</v>
      </c>
      <c r="B553">
        <v>3664.1000979999999</v>
      </c>
      <c r="C553">
        <v>3680.9499510000001</v>
      </c>
      <c r="D553">
        <v>3625</v>
      </c>
      <c r="E553">
        <v>3633.6000979999999</v>
      </c>
      <c r="F553">
        <v>3633.6000979999999</v>
      </c>
      <c r="G553">
        <v>170690</v>
      </c>
      <c r="H553" t="s">
        <v>10</v>
      </c>
    </row>
    <row r="554" spans="1:8" x14ac:dyDescent="0.45">
      <c r="A554" s="1">
        <v>45196</v>
      </c>
      <c r="B554">
        <v>3650</v>
      </c>
      <c r="C554">
        <v>3669</v>
      </c>
      <c r="D554">
        <v>3625</v>
      </c>
      <c r="E554">
        <v>3640.6999510000001</v>
      </c>
      <c r="F554">
        <v>3640.6999510000001</v>
      </c>
      <c r="G554">
        <v>427214</v>
      </c>
      <c r="H554" t="s">
        <v>10</v>
      </c>
    </row>
    <row r="555" spans="1:8" x14ac:dyDescent="0.45">
      <c r="A555" s="1">
        <v>45197</v>
      </c>
      <c r="B555">
        <v>3692</v>
      </c>
      <c r="C555">
        <v>3692</v>
      </c>
      <c r="D555">
        <v>3651</v>
      </c>
      <c r="E555">
        <v>3671.0500489999999</v>
      </c>
      <c r="F555">
        <v>3671.0500489999999</v>
      </c>
      <c r="G555">
        <v>451168</v>
      </c>
      <c r="H555" t="s">
        <v>10</v>
      </c>
    </row>
    <row r="556" spans="1:8" x14ac:dyDescent="0.45">
      <c r="A556" s="1">
        <v>45198</v>
      </c>
      <c r="B556">
        <v>3671.0500489999999</v>
      </c>
      <c r="C556">
        <v>3698</v>
      </c>
      <c r="D556">
        <v>3651.3000489999999</v>
      </c>
      <c r="E556">
        <v>3675.6000979999999</v>
      </c>
      <c r="F556">
        <v>3675.6000979999999</v>
      </c>
      <c r="G556">
        <v>321455</v>
      </c>
      <c r="H556" t="s">
        <v>10</v>
      </c>
    </row>
    <row r="557" spans="1:8" x14ac:dyDescent="0.45">
      <c r="A557" s="1">
        <v>45202</v>
      </c>
      <c r="B557">
        <v>3675.3999020000001</v>
      </c>
      <c r="C557">
        <v>3740.25</v>
      </c>
      <c r="D557">
        <v>3616</v>
      </c>
      <c r="E557">
        <v>3725.6999510000001</v>
      </c>
      <c r="F557">
        <v>3725.6999510000001</v>
      </c>
      <c r="G557">
        <v>235045</v>
      </c>
      <c r="H557" t="s">
        <v>10</v>
      </c>
    </row>
    <row r="558" spans="1:8" x14ac:dyDescent="0.45">
      <c r="A558" s="1">
        <v>45203</v>
      </c>
      <c r="B558">
        <v>3760</v>
      </c>
      <c r="C558">
        <v>3909.9499510000001</v>
      </c>
      <c r="D558">
        <v>3760</v>
      </c>
      <c r="E558">
        <v>3872.9499510000001</v>
      </c>
      <c r="F558">
        <v>3872.9499510000001</v>
      </c>
      <c r="G558">
        <v>1737108</v>
      </c>
      <c r="H558" t="s">
        <v>10</v>
      </c>
    </row>
    <row r="559" spans="1:8" x14ac:dyDescent="0.45">
      <c r="A559" s="1">
        <v>45204</v>
      </c>
      <c r="B559">
        <v>3880</v>
      </c>
      <c r="C559">
        <v>3938.3999020000001</v>
      </c>
      <c r="D559">
        <v>3842.0500489999999</v>
      </c>
      <c r="E559">
        <v>3861.5</v>
      </c>
      <c r="F559">
        <v>3861.5</v>
      </c>
      <c r="G559">
        <v>607632</v>
      </c>
      <c r="H559" t="s">
        <v>10</v>
      </c>
    </row>
    <row r="560" spans="1:8" x14ac:dyDescent="0.45">
      <c r="A560" s="1">
        <v>45205</v>
      </c>
      <c r="B560">
        <v>3860</v>
      </c>
      <c r="C560">
        <v>3890.8000489999999</v>
      </c>
      <c r="D560">
        <v>3786.75</v>
      </c>
      <c r="E560">
        <v>3833.9499510000001</v>
      </c>
      <c r="F560">
        <v>3833.9499510000001</v>
      </c>
      <c r="G560">
        <v>345055</v>
      </c>
      <c r="H560" t="s">
        <v>10</v>
      </c>
    </row>
    <row r="561" spans="1:8" x14ac:dyDescent="0.45">
      <c r="A561" s="1">
        <v>45208</v>
      </c>
      <c r="B561">
        <v>3809.6000979999999</v>
      </c>
      <c r="C561">
        <v>3818</v>
      </c>
      <c r="D561">
        <v>3771</v>
      </c>
      <c r="E561">
        <v>3798.6000979999999</v>
      </c>
      <c r="F561">
        <v>3798.6000979999999</v>
      </c>
      <c r="G561">
        <v>278929</v>
      </c>
      <c r="H561" t="s">
        <v>10</v>
      </c>
    </row>
    <row r="562" spans="1:8" x14ac:dyDescent="0.45">
      <c r="A562" s="1">
        <v>45209</v>
      </c>
      <c r="B562">
        <v>3809.9499510000001</v>
      </c>
      <c r="C562">
        <v>3829.8500979999999</v>
      </c>
      <c r="D562">
        <v>3775.5500489999999</v>
      </c>
      <c r="E562">
        <v>3793.8000489999999</v>
      </c>
      <c r="F562">
        <v>3793.8000489999999</v>
      </c>
      <c r="G562">
        <v>284836</v>
      </c>
      <c r="H562" t="s">
        <v>10</v>
      </c>
    </row>
    <row r="563" spans="1:8" x14ac:dyDescent="0.45">
      <c r="A563" s="1">
        <v>45210</v>
      </c>
      <c r="B563">
        <v>3812.5</v>
      </c>
      <c r="C563">
        <v>3889</v>
      </c>
      <c r="D563">
        <v>3804.3000489999999</v>
      </c>
      <c r="E563">
        <v>3852.0500489999999</v>
      </c>
      <c r="F563">
        <v>3852.0500489999999</v>
      </c>
      <c r="G563">
        <v>304828</v>
      </c>
      <c r="H563" t="s">
        <v>10</v>
      </c>
    </row>
    <row r="564" spans="1:8" x14ac:dyDescent="0.45">
      <c r="A564" s="1">
        <v>45211</v>
      </c>
      <c r="B564">
        <v>3874.8000489999999</v>
      </c>
      <c r="C564">
        <v>3890</v>
      </c>
      <c r="D564">
        <v>3820.3000489999999</v>
      </c>
      <c r="E564">
        <v>3862.75</v>
      </c>
      <c r="F564">
        <v>3862.75</v>
      </c>
      <c r="G564">
        <v>226262</v>
      </c>
      <c r="H564" t="s">
        <v>10</v>
      </c>
    </row>
    <row r="565" spans="1:8" x14ac:dyDescent="0.45">
      <c r="A565" s="1">
        <v>45212</v>
      </c>
      <c r="B565">
        <v>3853.9499510000001</v>
      </c>
      <c r="C565">
        <v>3941</v>
      </c>
      <c r="D565">
        <v>3836.0500489999999</v>
      </c>
      <c r="E565">
        <v>3935.8500979999999</v>
      </c>
      <c r="F565">
        <v>3935.8500979999999</v>
      </c>
      <c r="G565">
        <v>554574</v>
      </c>
      <c r="H565" t="s">
        <v>10</v>
      </c>
    </row>
    <row r="566" spans="1:8" x14ac:dyDescent="0.45">
      <c r="A566" s="1">
        <v>45215</v>
      </c>
      <c r="B566">
        <v>3825.0500489999999</v>
      </c>
      <c r="C566">
        <v>3873.8999020000001</v>
      </c>
      <c r="D566">
        <v>3772.75</v>
      </c>
      <c r="E566">
        <v>3856.8000489999999</v>
      </c>
      <c r="F566">
        <v>3856.8000489999999</v>
      </c>
      <c r="G566">
        <v>1102582</v>
      </c>
      <c r="H566" t="s">
        <v>10</v>
      </c>
    </row>
    <row r="567" spans="1:8" x14ac:dyDescent="0.45">
      <c r="A567" s="1">
        <v>45216</v>
      </c>
      <c r="B567">
        <v>3879.1499020000001</v>
      </c>
      <c r="C567">
        <v>3885</v>
      </c>
      <c r="D567">
        <v>3834.3000489999999</v>
      </c>
      <c r="E567">
        <v>3842.8500979999999</v>
      </c>
      <c r="F567">
        <v>3842.8500979999999</v>
      </c>
      <c r="G567">
        <v>394330</v>
      </c>
      <c r="H567" t="s">
        <v>10</v>
      </c>
    </row>
    <row r="568" spans="1:8" x14ac:dyDescent="0.45">
      <c r="A568" s="1">
        <v>45217</v>
      </c>
      <c r="B568">
        <v>3842.8500979999999</v>
      </c>
      <c r="C568">
        <v>3853.1000979999999</v>
      </c>
      <c r="D568">
        <v>3776.25</v>
      </c>
      <c r="E568">
        <v>3795.9499510000001</v>
      </c>
      <c r="F568">
        <v>3795.9499510000001</v>
      </c>
      <c r="G568">
        <v>356321</v>
      </c>
      <c r="H568" t="s">
        <v>10</v>
      </c>
    </row>
    <row r="569" spans="1:8" x14ac:dyDescent="0.45">
      <c r="A569" s="1">
        <v>45218</v>
      </c>
      <c r="B569">
        <v>3790</v>
      </c>
      <c r="C569">
        <v>3790</v>
      </c>
      <c r="D569">
        <v>3746.8500979999999</v>
      </c>
      <c r="E569">
        <v>3766.8500979999999</v>
      </c>
      <c r="F569">
        <v>3766.8500979999999</v>
      </c>
      <c r="G569">
        <v>168075</v>
      </c>
      <c r="H569" t="s">
        <v>10</v>
      </c>
    </row>
    <row r="570" spans="1:8" x14ac:dyDescent="0.45">
      <c r="A570" s="1">
        <v>45219</v>
      </c>
      <c r="B570">
        <v>3760.0500489999999</v>
      </c>
      <c r="C570">
        <v>3780.9499510000001</v>
      </c>
      <c r="D570">
        <v>3742.1000979999999</v>
      </c>
      <c r="E570">
        <v>3749.5</v>
      </c>
      <c r="F570">
        <v>3749.5</v>
      </c>
      <c r="G570">
        <v>200038</v>
      </c>
      <c r="H570" t="s">
        <v>10</v>
      </c>
    </row>
    <row r="571" spans="1:8" x14ac:dyDescent="0.45">
      <c r="A571" s="1">
        <v>45222</v>
      </c>
      <c r="B571">
        <v>3750.0500489999999</v>
      </c>
      <c r="C571">
        <v>3768</v>
      </c>
      <c r="D571">
        <v>3641.3500979999999</v>
      </c>
      <c r="E571">
        <v>3668.9499510000001</v>
      </c>
      <c r="F571">
        <v>3668.9499510000001</v>
      </c>
      <c r="G571">
        <v>297128</v>
      </c>
      <c r="H571" t="s">
        <v>10</v>
      </c>
    </row>
    <row r="572" spans="1:8" x14ac:dyDescent="0.45">
      <c r="A572" s="1">
        <v>45224</v>
      </c>
      <c r="B572">
        <v>3685</v>
      </c>
      <c r="C572">
        <v>3755</v>
      </c>
      <c r="D572">
        <v>3620.1000979999999</v>
      </c>
      <c r="E572">
        <v>3740.5500489999999</v>
      </c>
      <c r="F572">
        <v>3740.5500489999999</v>
      </c>
      <c r="G572">
        <v>333022</v>
      </c>
      <c r="H572" t="s">
        <v>10</v>
      </c>
    </row>
    <row r="573" spans="1:8" x14ac:dyDescent="0.45">
      <c r="A573" s="1">
        <v>45225</v>
      </c>
      <c r="B573">
        <v>3728.0500489999999</v>
      </c>
      <c r="C573">
        <v>3731.9499510000001</v>
      </c>
      <c r="D573">
        <v>3662</v>
      </c>
      <c r="E573">
        <v>3684.6499020000001</v>
      </c>
      <c r="F573">
        <v>3684.6499020000001</v>
      </c>
      <c r="G573">
        <v>289964</v>
      </c>
      <c r="H573" t="s">
        <v>10</v>
      </c>
    </row>
    <row r="574" spans="1:8" x14ac:dyDescent="0.45">
      <c r="A574" s="1">
        <v>45226</v>
      </c>
      <c r="B574">
        <v>3700</v>
      </c>
      <c r="C574">
        <v>3758</v>
      </c>
      <c r="D574">
        <v>3651</v>
      </c>
      <c r="E574">
        <v>3665.4499510000001</v>
      </c>
      <c r="F574">
        <v>3665.4499510000001</v>
      </c>
      <c r="G574">
        <v>365480</v>
      </c>
      <c r="H574" t="s">
        <v>10</v>
      </c>
    </row>
    <row r="575" spans="1:8" x14ac:dyDescent="0.45">
      <c r="A575" s="1">
        <v>45229</v>
      </c>
      <c r="B575">
        <v>3686.6999510000001</v>
      </c>
      <c r="C575">
        <v>3688</v>
      </c>
      <c r="D575">
        <v>3624.25</v>
      </c>
      <c r="E575">
        <v>3646.6499020000001</v>
      </c>
      <c r="F575">
        <v>3646.6499020000001</v>
      </c>
      <c r="G575">
        <v>254298</v>
      </c>
      <c r="H575" t="s">
        <v>10</v>
      </c>
    </row>
    <row r="576" spans="1:8" x14ac:dyDescent="0.45">
      <c r="A576" s="1">
        <v>45230</v>
      </c>
      <c r="B576">
        <v>3657.6499020000001</v>
      </c>
      <c r="C576">
        <v>3671.25</v>
      </c>
      <c r="D576">
        <v>3620</v>
      </c>
      <c r="E576">
        <v>3633.3999020000001</v>
      </c>
      <c r="F576">
        <v>3633.3999020000001</v>
      </c>
      <c r="G576">
        <v>820386</v>
      </c>
      <c r="H576" t="s">
        <v>10</v>
      </c>
    </row>
    <row r="577" spans="1:8" x14ac:dyDescent="0.45">
      <c r="A577" s="1">
        <v>45231</v>
      </c>
      <c r="B577">
        <v>3637.5</v>
      </c>
      <c r="C577">
        <v>3660.6000979999999</v>
      </c>
      <c r="D577">
        <v>3621</v>
      </c>
      <c r="E577">
        <v>3639.4499510000001</v>
      </c>
      <c r="F577">
        <v>3639.4499510000001</v>
      </c>
      <c r="G577">
        <v>242467</v>
      </c>
      <c r="H577" t="s">
        <v>10</v>
      </c>
    </row>
    <row r="578" spans="1:8" x14ac:dyDescent="0.45">
      <c r="A578" s="1">
        <v>45232</v>
      </c>
      <c r="B578">
        <v>3639</v>
      </c>
      <c r="C578">
        <v>3677.9499510000001</v>
      </c>
      <c r="D578">
        <v>3624.1499020000001</v>
      </c>
      <c r="E578">
        <v>3647.4499510000001</v>
      </c>
      <c r="F578">
        <v>3647.4499510000001</v>
      </c>
      <c r="G578">
        <v>216100</v>
      </c>
      <c r="H578" t="s">
        <v>10</v>
      </c>
    </row>
    <row r="579" spans="1:8" x14ac:dyDescent="0.45">
      <c r="A579" s="1">
        <v>45233</v>
      </c>
      <c r="B579">
        <v>3667.6000979999999</v>
      </c>
      <c r="C579">
        <v>3667.6000979999999</v>
      </c>
      <c r="D579">
        <v>3621.25</v>
      </c>
      <c r="E579">
        <v>3649.6999510000001</v>
      </c>
      <c r="F579">
        <v>3649.6999510000001</v>
      </c>
      <c r="G579">
        <v>316179</v>
      </c>
      <c r="H579" t="s">
        <v>10</v>
      </c>
    </row>
    <row r="580" spans="1:8" x14ac:dyDescent="0.45">
      <c r="A580" s="1">
        <v>45236</v>
      </c>
      <c r="B580">
        <v>3654.5500489999999</v>
      </c>
      <c r="C580">
        <v>3692.8999020000001</v>
      </c>
      <c r="D580">
        <v>3635.3000489999999</v>
      </c>
      <c r="E580">
        <v>3649.5500489999999</v>
      </c>
      <c r="F580">
        <v>3649.5500489999999</v>
      </c>
      <c r="G580">
        <v>277254</v>
      </c>
      <c r="H580" t="s">
        <v>10</v>
      </c>
    </row>
    <row r="581" spans="1:8" x14ac:dyDescent="0.45">
      <c r="A581" s="1">
        <v>45237</v>
      </c>
      <c r="B581">
        <v>3649.5</v>
      </c>
      <c r="C581">
        <v>3667.9499510000001</v>
      </c>
      <c r="D581">
        <v>3636</v>
      </c>
      <c r="E581">
        <v>3653.3000489999999</v>
      </c>
      <c r="F581">
        <v>3653.3000489999999</v>
      </c>
      <c r="G581">
        <v>287032</v>
      </c>
      <c r="H581" t="s">
        <v>10</v>
      </c>
    </row>
    <row r="582" spans="1:8" x14ac:dyDescent="0.45">
      <c r="A582" s="1">
        <v>45238</v>
      </c>
      <c r="B582">
        <v>3658</v>
      </c>
      <c r="C582">
        <v>3727.9499510000001</v>
      </c>
      <c r="D582">
        <v>3658</v>
      </c>
      <c r="E582">
        <v>3712.3999020000001</v>
      </c>
      <c r="F582">
        <v>3712.3999020000001</v>
      </c>
      <c r="G582">
        <v>246719</v>
      </c>
      <c r="H582" t="s">
        <v>10</v>
      </c>
    </row>
    <row r="583" spans="1:8" x14ac:dyDescent="0.45">
      <c r="A583" s="1">
        <v>45239</v>
      </c>
      <c r="B583">
        <v>3733.8999020000001</v>
      </c>
      <c r="C583">
        <v>3765</v>
      </c>
      <c r="D583">
        <v>3725</v>
      </c>
      <c r="E583">
        <v>3747.6000979999999</v>
      </c>
      <c r="F583">
        <v>3747.6000979999999</v>
      </c>
      <c r="G583">
        <v>248748</v>
      </c>
      <c r="H583" t="s">
        <v>10</v>
      </c>
    </row>
    <row r="584" spans="1:8" x14ac:dyDescent="0.45">
      <c r="A584" s="1">
        <v>45240</v>
      </c>
      <c r="B584">
        <v>3750</v>
      </c>
      <c r="C584">
        <v>3800</v>
      </c>
      <c r="D584">
        <v>3738.5500489999999</v>
      </c>
      <c r="E584">
        <v>3798.3999020000001</v>
      </c>
      <c r="F584">
        <v>3798.3999020000001</v>
      </c>
      <c r="G584">
        <v>205429</v>
      </c>
      <c r="H584" t="s">
        <v>10</v>
      </c>
    </row>
    <row r="585" spans="1:8" x14ac:dyDescent="0.45">
      <c r="A585" s="1">
        <v>45243</v>
      </c>
      <c r="B585">
        <v>3809.9499510000001</v>
      </c>
      <c r="C585">
        <v>3819.8000489999999</v>
      </c>
      <c r="D585">
        <v>3740.1999510000001</v>
      </c>
      <c r="E585">
        <v>3798.4499510000001</v>
      </c>
      <c r="F585">
        <v>3798.4499510000001</v>
      </c>
      <c r="G585">
        <v>166502</v>
      </c>
      <c r="H585" t="s">
        <v>10</v>
      </c>
    </row>
    <row r="586" spans="1:8" x14ac:dyDescent="0.45">
      <c r="A586" s="1">
        <v>45245</v>
      </c>
      <c r="B586">
        <v>3810</v>
      </c>
      <c r="C586">
        <v>3814.9499510000001</v>
      </c>
      <c r="D586">
        <v>3750.1000979999999</v>
      </c>
      <c r="E586">
        <v>3791.9499510000001</v>
      </c>
      <c r="F586">
        <v>3791.9499510000001</v>
      </c>
      <c r="G586">
        <v>372291</v>
      </c>
      <c r="H586" t="s">
        <v>10</v>
      </c>
    </row>
    <row r="587" spans="1:8" x14ac:dyDescent="0.45">
      <c r="A587" s="1">
        <v>45246</v>
      </c>
      <c r="B587">
        <v>3795</v>
      </c>
      <c r="C587">
        <v>3800</v>
      </c>
      <c r="D587">
        <v>3765</v>
      </c>
      <c r="E587">
        <v>3790.25</v>
      </c>
      <c r="F587">
        <v>3790.25</v>
      </c>
      <c r="G587">
        <v>148945</v>
      </c>
      <c r="H587" t="s">
        <v>10</v>
      </c>
    </row>
    <row r="588" spans="1:8" x14ac:dyDescent="0.45">
      <c r="A588" s="1">
        <v>45247</v>
      </c>
      <c r="B588">
        <v>3794.9499510000001</v>
      </c>
      <c r="C588">
        <v>3843</v>
      </c>
      <c r="D588">
        <v>3780</v>
      </c>
      <c r="E588">
        <v>3810.8999020000001</v>
      </c>
      <c r="F588">
        <v>3810.8999020000001</v>
      </c>
      <c r="G588">
        <v>266479</v>
      </c>
      <c r="H588" t="s">
        <v>10</v>
      </c>
    </row>
    <row r="589" spans="1:8" x14ac:dyDescent="0.45">
      <c r="A589" s="1">
        <v>45250</v>
      </c>
      <c r="B589">
        <v>3810.8999020000001</v>
      </c>
      <c r="C589">
        <v>3833</v>
      </c>
      <c r="D589">
        <v>3771.6999510000001</v>
      </c>
      <c r="E589">
        <v>3792.8999020000001</v>
      </c>
      <c r="F589">
        <v>3792.8999020000001</v>
      </c>
      <c r="G589">
        <v>252998</v>
      </c>
      <c r="H589" t="s">
        <v>10</v>
      </c>
    </row>
    <row r="590" spans="1:8" x14ac:dyDescent="0.45">
      <c r="A590" s="1">
        <v>45251</v>
      </c>
      <c r="B590">
        <v>3796</v>
      </c>
      <c r="C590">
        <v>3842</v>
      </c>
      <c r="D590">
        <v>3796</v>
      </c>
      <c r="E590">
        <v>3814.9499510000001</v>
      </c>
      <c r="F590">
        <v>3814.9499510000001</v>
      </c>
      <c r="G590">
        <v>196060</v>
      </c>
      <c r="H590" t="s">
        <v>10</v>
      </c>
    </row>
    <row r="591" spans="1:8" x14ac:dyDescent="0.45">
      <c r="A591" s="1">
        <v>45252</v>
      </c>
      <c r="B591">
        <v>3820</v>
      </c>
      <c r="C591">
        <v>3873.8500979999999</v>
      </c>
      <c r="D591">
        <v>3812.3500979999999</v>
      </c>
      <c r="E591">
        <v>3838.25</v>
      </c>
      <c r="F591">
        <v>3838.25</v>
      </c>
      <c r="G591">
        <v>200608</v>
      </c>
      <c r="H591" t="s">
        <v>10</v>
      </c>
    </row>
    <row r="592" spans="1:8" x14ac:dyDescent="0.45">
      <c r="A592" s="1">
        <v>45253</v>
      </c>
      <c r="B592">
        <v>3848</v>
      </c>
      <c r="C592">
        <v>3865</v>
      </c>
      <c r="D592">
        <v>3798.9499510000001</v>
      </c>
      <c r="E592">
        <v>3844.3999020000001</v>
      </c>
      <c r="F592">
        <v>3844.3999020000001</v>
      </c>
      <c r="G592">
        <v>201012</v>
      </c>
      <c r="H592" t="s">
        <v>10</v>
      </c>
    </row>
    <row r="593" spans="1:8" x14ac:dyDescent="0.45">
      <c r="A593" s="1">
        <v>45254</v>
      </c>
      <c r="B593">
        <v>3820</v>
      </c>
      <c r="C593">
        <v>3869</v>
      </c>
      <c r="D593">
        <v>3799</v>
      </c>
      <c r="E593">
        <v>3842.8999020000001</v>
      </c>
      <c r="F593">
        <v>3842.8999020000001</v>
      </c>
      <c r="G593">
        <v>96391</v>
      </c>
      <c r="H593" t="s">
        <v>10</v>
      </c>
    </row>
    <row r="594" spans="1:8" x14ac:dyDescent="0.45">
      <c r="A594" s="1">
        <v>45258</v>
      </c>
      <c r="B594">
        <v>3815</v>
      </c>
      <c r="C594">
        <v>3934</v>
      </c>
      <c r="D594">
        <v>3815</v>
      </c>
      <c r="E594">
        <v>3912.1499020000001</v>
      </c>
      <c r="F594">
        <v>3912.1499020000001</v>
      </c>
      <c r="G594">
        <v>449705</v>
      </c>
      <c r="H594" t="s">
        <v>10</v>
      </c>
    </row>
    <row r="595" spans="1:8" x14ac:dyDescent="0.45">
      <c r="A595" s="1">
        <v>45259</v>
      </c>
      <c r="B595">
        <v>3915</v>
      </c>
      <c r="C595">
        <v>3937</v>
      </c>
      <c r="D595">
        <v>3841</v>
      </c>
      <c r="E595">
        <v>3861.5</v>
      </c>
      <c r="F595">
        <v>3861.5</v>
      </c>
      <c r="G595">
        <v>333845</v>
      </c>
      <c r="H595" t="s">
        <v>10</v>
      </c>
    </row>
    <row r="596" spans="1:8" x14ac:dyDescent="0.45">
      <c r="A596" s="1">
        <v>45260</v>
      </c>
      <c r="B596">
        <v>3878</v>
      </c>
      <c r="C596">
        <v>3962</v>
      </c>
      <c r="D596">
        <v>3834</v>
      </c>
      <c r="E596">
        <v>3949.75</v>
      </c>
      <c r="F596">
        <v>3949.75</v>
      </c>
      <c r="G596">
        <v>698850</v>
      </c>
      <c r="H596" t="s">
        <v>10</v>
      </c>
    </row>
    <row r="597" spans="1:8" x14ac:dyDescent="0.45">
      <c r="A597" s="1">
        <v>45261</v>
      </c>
      <c r="B597">
        <v>3969.6499020000001</v>
      </c>
      <c r="C597">
        <v>3995</v>
      </c>
      <c r="D597">
        <v>3931.1499020000001</v>
      </c>
      <c r="E597">
        <v>3988.3999020000001</v>
      </c>
      <c r="F597">
        <v>3988.3999020000001</v>
      </c>
      <c r="G597">
        <v>380041</v>
      </c>
      <c r="H597" t="s">
        <v>10</v>
      </c>
    </row>
    <row r="598" spans="1:8" x14ac:dyDescent="0.45">
      <c r="A598" s="1">
        <v>45264</v>
      </c>
      <c r="B598">
        <v>4000</v>
      </c>
      <c r="C598">
        <v>4049</v>
      </c>
      <c r="D598">
        <v>3950.0500489999999</v>
      </c>
      <c r="E598">
        <v>3967.1000979999999</v>
      </c>
      <c r="F598">
        <v>3967.1000979999999</v>
      </c>
      <c r="G598">
        <v>389629</v>
      </c>
      <c r="H598" t="s">
        <v>10</v>
      </c>
    </row>
    <row r="599" spans="1:8" x14ac:dyDescent="0.45">
      <c r="A599" s="1">
        <v>45265</v>
      </c>
      <c r="B599">
        <v>3950</v>
      </c>
      <c r="C599">
        <v>4041</v>
      </c>
      <c r="D599">
        <v>3949</v>
      </c>
      <c r="E599">
        <v>4039.5500489999999</v>
      </c>
      <c r="F599">
        <v>4039.5500489999999</v>
      </c>
      <c r="G599">
        <v>443420</v>
      </c>
      <c r="H599" t="s">
        <v>10</v>
      </c>
    </row>
    <row r="600" spans="1:8" x14ac:dyDescent="0.45">
      <c r="A600" s="1">
        <v>45266</v>
      </c>
      <c r="B600">
        <v>4039.5500489999999</v>
      </c>
      <c r="C600">
        <v>4175</v>
      </c>
      <c r="D600">
        <v>4039</v>
      </c>
      <c r="E600">
        <v>4137.1499020000001</v>
      </c>
      <c r="F600">
        <v>4137.1499020000001</v>
      </c>
      <c r="G600">
        <v>861085</v>
      </c>
      <c r="H600" t="s">
        <v>10</v>
      </c>
    </row>
    <row r="601" spans="1:8" x14ac:dyDescent="0.45">
      <c r="A601" s="1">
        <v>45267</v>
      </c>
      <c r="B601">
        <v>4140.0498049999997</v>
      </c>
      <c r="C601">
        <v>4206</v>
      </c>
      <c r="D601">
        <v>4095</v>
      </c>
      <c r="E601">
        <v>4115.4501950000003</v>
      </c>
      <c r="F601">
        <v>4115.4501950000003</v>
      </c>
      <c r="G601">
        <v>414582</v>
      </c>
      <c r="H601" t="s">
        <v>10</v>
      </c>
    </row>
    <row r="602" spans="1:8" x14ac:dyDescent="0.45">
      <c r="A602" s="1">
        <v>45268</v>
      </c>
      <c r="B602">
        <v>4155.9501950000003</v>
      </c>
      <c r="C602">
        <v>4170</v>
      </c>
      <c r="D602">
        <v>4027.6499020000001</v>
      </c>
      <c r="E602">
        <v>4070.6499020000001</v>
      </c>
      <c r="F602">
        <v>4070.6499020000001</v>
      </c>
      <c r="G602">
        <v>495575</v>
      </c>
      <c r="H602" t="s">
        <v>10</v>
      </c>
    </row>
    <row r="603" spans="1:8" x14ac:dyDescent="0.45">
      <c r="A603" s="1">
        <v>45271</v>
      </c>
      <c r="B603">
        <v>4070.6499020000001</v>
      </c>
      <c r="C603">
        <v>4075</v>
      </c>
      <c r="D603">
        <v>4025.0500489999999</v>
      </c>
      <c r="E603">
        <v>4069.75</v>
      </c>
      <c r="F603">
        <v>4069.75</v>
      </c>
      <c r="G603">
        <v>239939</v>
      </c>
      <c r="H603" t="s">
        <v>10</v>
      </c>
    </row>
    <row r="604" spans="1:8" x14ac:dyDescent="0.45">
      <c r="A604" s="1">
        <v>45272</v>
      </c>
      <c r="B604">
        <v>4080.8999020000001</v>
      </c>
      <c r="C604">
        <v>4100</v>
      </c>
      <c r="D604">
        <v>4038.1000979999999</v>
      </c>
      <c r="E604">
        <v>4075.3999020000001</v>
      </c>
      <c r="F604">
        <v>4075.3999020000001</v>
      </c>
      <c r="G604">
        <v>349447</v>
      </c>
      <c r="H604" t="s">
        <v>10</v>
      </c>
    </row>
    <row r="605" spans="1:8" x14ac:dyDescent="0.45">
      <c r="A605" s="1">
        <v>45273</v>
      </c>
      <c r="B605">
        <v>4075</v>
      </c>
      <c r="C605">
        <v>4075.3999020000001</v>
      </c>
      <c r="D605">
        <v>3945.1000979999999</v>
      </c>
      <c r="E605">
        <v>4033.0500489999999</v>
      </c>
      <c r="F605">
        <v>4033.0500489999999</v>
      </c>
      <c r="G605">
        <v>388573</v>
      </c>
      <c r="H605" t="s">
        <v>10</v>
      </c>
    </row>
    <row r="606" spans="1:8" x14ac:dyDescent="0.45">
      <c r="A606" s="1">
        <v>45274</v>
      </c>
      <c r="B606">
        <v>4044.9499510000001</v>
      </c>
      <c r="C606">
        <v>4081</v>
      </c>
      <c r="D606">
        <v>3996.0500489999999</v>
      </c>
      <c r="E606">
        <v>4070.0500489999999</v>
      </c>
      <c r="F606">
        <v>4070.0500489999999</v>
      </c>
      <c r="G606">
        <v>264682</v>
      </c>
      <c r="H606" t="s">
        <v>10</v>
      </c>
    </row>
    <row r="607" spans="1:8" x14ac:dyDescent="0.45">
      <c r="A607" s="1">
        <v>45275</v>
      </c>
      <c r="B607">
        <v>4085</v>
      </c>
      <c r="C607">
        <v>4097.8999020000001</v>
      </c>
      <c r="D607">
        <v>4017</v>
      </c>
      <c r="E607">
        <v>4045.6499020000001</v>
      </c>
      <c r="F607">
        <v>4045.6499020000001</v>
      </c>
      <c r="G607">
        <v>300270</v>
      </c>
      <c r="H607" t="s">
        <v>10</v>
      </c>
    </row>
    <row r="608" spans="1:8" x14ac:dyDescent="0.45">
      <c r="A608" s="1">
        <v>45278</v>
      </c>
      <c r="B608">
        <v>4045</v>
      </c>
      <c r="C608">
        <v>4079.8000489999999</v>
      </c>
      <c r="D608">
        <v>4000</v>
      </c>
      <c r="E608">
        <v>4010.1499020000001</v>
      </c>
      <c r="F608">
        <v>4010.1499020000001</v>
      </c>
      <c r="G608">
        <v>221527</v>
      </c>
      <c r="H608" t="s">
        <v>10</v>
      </c>
    </row>
    <row r="609" spans="1:8" x14ac:dyDescent="0.45">
      <c r="A609" s="1">
        <v>45279</v>
      </c>
      <c r="B609">
        <v>4010</v>
      </c>
      <c r="C609">
        <v>4048.9499510000001</v>
      </c>
      <c r="D609">
        <v>3990.25</v>
      </c>
      <c r="E609">
        <v>4021.3500979999999</v>
      </c>
      <c r="F609">
        <v>4021.3500979999999</v>
      </c>
      <c r="G609">
        <v>185004</v>
      </c>
      <c r="H609" t="s">
        <v>10</v>
      </c>
    </row>
    <row r="610" spans="1:8" x14ac:dyDescent="0.45">
      <c r="A610" s="1">
        <v>45280</v>
      </c>
      <c r="B610">
        <v>4011</v>
      </c>
      <c r="C610">
        <v>4046.4499510000001</v>
      </c>
      <c r="D610">
        <v>3905</v>
      </c>
      <c r="E610">
        <v>3965.8999020000001</v>
      </c>
      <c r="F610">
        <v>3965.8999020000001</v>
      </c>
      <c r="G610">
        <v>244858</v>
      </c>
      <c r="H610" t="s">
        <v>10</v>
      </c>
    </row>
    <row r="611" spans="1:8" x14ac:dyDescent="0.45">
      <c r="A611" s="1">
        <v>45281</v>
      </c>
      <c r="B611">
        <v>3950</v>
      </c>
      <c r="C611">
        <v>4009.8999020000001</v>
      </c>
      <c r="D611">
        <v>3920.0500489999999</v>
      </c>
      <c r="E611">
        <v>3954.5</v>
      </c>
      <c r="F611">
        <v>3954.5</v>
      </c>
      <c r="G611">
        <v>286850</v>
      </c>
      <c r="H611" t="s">
        <v>10</v>
      </c>
    </row>
    <row r="612" spans="1:8" x14ac:dyDescent="0.45">
      <c r="A612" s="1">
        <v>45282</v>
      </c>
      <c r="B612">
        <v>3977.9499510000001</v>
      </c>
      <c r="C612">
        <v>4015</v>
      </c>
      <c r="D612">
        <v>3962.0500489999999</v>
      </c>
      <c r="E612">
        <v>4007.9499510000001</v>
      </c>
      <c r="F612">
        <v>4007.9499510000001</v>
      </c>
      <c r="G612">
        <v>224831</v>
      </c>
      <c r="H612" t="s">
        <v>10</v>
      </c>
    </row>
    <row r="613" spans="1:8" x14ac:dyDescent="0.45">
      <c r="A613" s="1">
        <v>45286</v>
      </c>
      <c r="B613">
        <v>4009.9499510000001</v>
      </c>
      <c r="C613">
        <v>4038.1999510000001</v>
      </c>
      <c r="D613">
        <v>3995.3500979999999</v>
      </c>
      <c r="E613">
        <v>4023.4499510000001</v>
      </c>
      <c r="F613">
        <v>4023.4499510000001</v>
      </c>
      <c r="G613">
        <v>299135</v>
      </c>
      <c r="H613" t="s">
        <v>10</v>
      </c>
    </row>
    <row r="614" spans="1:8" x14ac:dyDescent="0.45">
      <c r="A614" s="1">
        <v>45287</v>
      </c>
      <c r="B614">
        <v>4020</v>
      </c>
      <c r="C614">
        <v>4063.3000489999999</v>
      </c>
      <c r="D614">
        <v>4000</v>
      </c>
      <c r="E614">
        <v>4027.4499510000001</v>
      </c>
      <c r="F614">
        <v>4027.4499510000001</v>
      </c>
      <c r="G614">
        <v>349033</v>
      </c>
      <c r="H614" t="s">
        <v>10</v>
      </c>
    </row>
    <row r="615" spans="1:8" x14ac:dyDescent="0.45">
      <c r="A615" s="1">
        <v>45288</v>
      </c>
      <c r="B615">
        <v>4048.8999020000001</v>
      </c>
      <c r="C615">
        <v>4058.3999020000001</v>
      </c>
      <c r="D615">
        <v>4015</v>
      </c>
      <c r="E615">
        <v>4044.6499020000001</v>
      </c>
      <c r="F615">
        <v>4044.6499020000001</v>
      </c>
      <c r="G615">
        <v>403866</v>
      </c>
      <c r="H615" t="s">
        <v>10</v>
      </c>
    </row>
    <row r="616" spans="1:8" x14ac:dyDescent="0.45">
      <c r="A616" s="1">
        <v>45289</v>
      </c>
      <c r="B616">
        <v>4045.1000979999999</v>
      </c>
      <c r="C616">
        <v>4098.8999020000001</v>
      </c>
      <c r="D616">
        <v>3984.1999510000001</v>
      </c>
      <c r="E616">
        <v>4082.6499020000001</v>
      </c>
      <c r="F616">
        <v>4082.6499020000001</v>
      </c>
      <c r="G616">
        <v>224994</v>
      </c>
      <c r="H616" t="s">
        <v>10</v>
      </c>
    </row>
    <row r="617" spans="1:8" x14ac:dyDescent="0.45">
      <c r="A617" s="1">
        <v>45292</v>
      </c>
      <c r="B617">
        <v>4075</v>
      </c>
      <c r="C617">
        <v>4080</v>
      </c>
      <c r="D617">
        <v>4042.1000979999999</v>
      </c>
      <c r="E617">
        <v>4064.75</v>
      </c>
      <c r="F617">
        <v>4064.75</v>
      </c>
      <c r="G617">
        <v>131614</v>
      </c>
      <c r="H617" t="s">
        <v>10</v>
      </c>
    </row>
    <row r="618" spans="1:8" x14ac:dyDescent="0.45">
      <c r="A618" s="1">
        <v>45293</v>
      </c>
      <c r="B618">
        <v>4070</v>
      </c>
      <c r="C618">
        <v>4155</v>
      </c>
      <c r="D618">
        <v>4006.25</v>
      </c>
      <c r="E618">
        <v>4103.3500979999999</v>
      </c>
      <c r="F618">
        <v>4103.3500979999999</v>
      </c>
      <c r="G618">
        <v>843252</v>
      </c>
      <c r="H618" t="s">
        <v>10</v>
      </c>
    </row>
    <row r="619" spans="1:8" x14ac:dyDescent="0.45">
      <c r="A619" s="1">
        <v>45294</v>
      </c>
      <c r="B619">
        <v>4080</v>
      </c>
      <c r="C619">
        <v>4080</v>
      </c>
      <c r="D619">
        <v>3919.3999020000001</v>
      </c>
      <c r="E619">
        <v>3932.3500979999999</v>
      </c>
      <c r="F619">
        <v>3932.3500979999999</v>
      </c>
      <c r="G619">
        <v>964470</v>
      </c>
      <c r="H619" t="s">
        <v>10</v>
      </c>
    </row>
    <row r="620" spans="1:8" x14ac:dyDescent="0.45">
      <c r="A620" s="1">
        <v>45295</v>
      </c>
      <c r="B620">
        <v>3965</v>
      </c>
      <c r="C620">
        <v>3965</v>
      </c>
      <c r="D620">
        <v>3888</v>
      </c>
      <c r="E620">
        <v>3897.8500979999999</v>
      </c>
      <c r="F620">
        <v>3897.8500979999999</v>
      </c>
      <c r="G620">
        <v>754490</v>
      </c>
      <c r="H620" t="s">
        <v>10</v>
      </c>
    </row>
    <row r="621" spans="1:8" x14ac:dyDescent="0.45">
      <c r="A621" s="1">
        <v>45296</v>
      </c>
      <c r="B621">
        <v>3902</v>
      </c>
      <c r="C621">
        <v>3940</v>
      </c>
      <c r="D621">
        <v>3810</v>
      </c>
      <c r="E621">
        <v>3863.5</v>
      </c>
      <c r="F621">
        <v>3863.5</v>
      </c>
      <c r="G621">
        <v>513823</v>
      </c>
      <c r="H621" t="s">
        <v>10</v>
      </c>
    </row>
    <row r="622" spans="1:8" x14ac:dyDescent="0.45">
      <c r="A622" s="1">
        <v>45299</v>
      </c>
      <c r="B622">
        <v>3893.9499510000001</v>
      </c>
      <c r="C622">
        <v>3919.8999020000001</v>
      </c>
      <c r="D622">
        <v>3791</v>
      </c>
      <c r="E622">
        <v>3804.3999020000001</v>
      </c>
      <c r="F622">
        <v>3804.3999020000001</v>
      </c>
      <c r="G622">
        <v>692896</v>
      </c>
      <c r="H622" t="s">
        <v>10</v>
      </c>
    </row>
    <row r="623" spans="1:8" x14ac:dyDescent="0.45">
      <c r="A623" s="1">
        <v>45300</v>
      </c>
      <c r="B623">
        <v>3810.1000979999999</v>
      </c>
      <c r="C623">
        <v>3850</v>
      </c>
      <c r="D623">
        <v>3787</v>
      </c>
      <c r="E623">
        <v>3810.75</v>
      </c>
      <c r="F623">
        <v>3810.75</v>
      </c>
      <c r="G623">
        <v>440688</v>
      </c>
      <c r="H623" t="s">
        <v>10</v>
      </c>
    </row>
    <row r="624" spans="1:8" x14ac:dyDescent="0.45">
      <c r="A624" s="1">
        <v>45301</v>
      </c>
      <c r="B624">
        <v>3818.8999020000001</v>
      </c>
      <c r="C624">
        <v>3837.9499510000001</v>
      </c>
      <c r="D624">
        <v>3792.3500979999999</v>
      </c>
      <c r="E624">
        <v>3822</v>
      </c>
      <c r="F624">
        <v>3822</v>
      </c>
      <c r="G624">
        <v>338253</v>
      </c>
      <c r="H624" t="s">
        <v>10</v>
      </c>
    </row>
    <row r="625" spans="1:8" x14ac:dyDescent="0.45">
      <c r="A625" s="1">
        <v>45302</v>
      </c>
      <c r="B625">
        <v>3845</v>
      </c>
      <c r="C625">
        <v>3845</v>
      </c>
      <c r="D625">
        <v>3805</v>
      </c>
      <c r="E625">
        <v>3821.3500979999999</v>
      </c>
      <c r="F625">
        <v>3821.3500979999999</v>
      </c>
      <c r="G625">
        <v>213492</v>
      </c>
      <c r="H625" t="s">
        <v>10</v>
      </c>
    </row>
    <row r="626" spans="1:8" x14ac:dyDescent="0.45">
      <c r="A626" s="1">
        <v>45303</v>
      </c>
      <c r="B626">
        <v>3827.9499510000001</v>
      </c>
      <c r="C626">
        <v>3848</v>
      </c>
      <c r="D626">
        <v>3794.1000979999999</v>
      </c>
      <c r="E626">
        <v>3841</v>
      </c>
      <c r="F626">
        <v>3841</v>
      </c>
      <c r="G626">
        <v>456627</v>
      </c>
      <c r="H626" t="s">
        <v>10</v>
      </c>
    </row>
    <row r="627" spans="1:8" x14ac:dyDescent="0.45">
      <c r="A627" s="1">
        <v>45306</v>
      </c>
      <c r="B627">
        <v>3924.9499510000001</v>
      </c>
      <c r="C627">
        <v>3933</v>
      </c>
      <c r="D627">
        <v>3851</v>
      </c>
      <c r="E627">
        <v>3858.25</v>
      </c>
      <c r="F627">
        <v>3858.25</v>
      </c>
      <c r="G627">
        <v>505101</v>
      </c>
      <c r="H627" t="s">
        <v>10</v>
      </c>
    </row>
    <row r="628" spans="1:8" x14ac:dyDescent="0.45">
      <c r="A628" s="1">
        <v>45307</v>
      </c>
      <c r="B628">
        <v>3860</v>
      </c>
      <c r="C628">
        <v>3865</v>
      </c>
      <c r="D628">
        <v>3807</v>
      </c>
      <c r="E628">
        <v>3828.3000489999999</v>
      </c>
      <c r="F628">
        <v>3828.3000489999999</v>
      </c>
      <c r="G628">
        <v>445672</v>
      </c>
      <c r="H628" t="s">
        <v>10</v>
      </c>
    </row>
    <row r="629" spans="1:8" x14ac:dyDescent="0.45">
      <c r="A629" s="1">
        <v>45308</v>
      </c>
      <c r="B629">
        <v>3750</v>
      </c>
      <c r="C629">
        <v>3811.8999020000001</v>
      </c>
      <c r="D629">
        <v>3750</v>
      </c>
      <c r="E629">
        <v>3786.4499510000001</v>
      </c>
      <c r="F629">
        <v>3786.4499510000001</v>
      </c>
      <c r="G629">
        <v>516399</v>
      </c>
      <c r="H629" t="s">
        <v>10</v>
      </c>
    </row>
    <row r="630" spans="1:8" x14ac:dyDescent="0.45">
      <c r="A630" s="1">
        <v>45309</v>
      </c>
      <c r="B630">
        <v>3786.4499510000001</v>
      </c>
      <c r="C630">
        <v>3790</v>
      </c>
      <c r="D630">
        <v>3740</v>
      </c>
      <c r="E630">
        <v>3748.8500979999999</v>
      </c>
      <c r="F630">
        <v>3748.8500979999999</v>
      </c>
      <c r="G630">
        <v>489754</v>
      </c>
      <c r="H630" t="s">
        <v>10</v>
      </c>
    </row>
    <row r="631" spans="1:8" x14ac:dyDescent="0.45">
      <c r="A631" s="1">
        <v>45310</v>
      </c>
      <c r="B631">
        <v>3762.9499510000001</v>
      </c>
      <c r="C631">
        <v>3768.6999510000001</v>
      </c>
      <c r="D631">
        <v>3704.5</v>
      </c>
      <c r="E631">
        <v>3731.6999510000001</v>
      </c>
      <c r="F631">
        <v>3731.6999510000001</v>
      </c>
      <c r="G631">
        <v>565533</v>
      </c>
      <c r="H631" t="s">
        <v>10</v>
      </c>
    </row>
    <row r="632" spans="1:8" x14ac:dyDescent="0.45">
      <c r="A632" s="1">
        <v>45314</v>
      </c>
      <c r="B632">
        <v>3675</v>
      </c>
      <c r="C632">
        <v>3714</v>
      </c>
      <c r="D632">
        <v>3651.0500489999999</v>
      </c>
      <c r="E632">
        <v>3675.8999020000001</v>
      </c>
      <c r="F632">
        <v>3675.8999020000001</v>
      </c>
      <c r="G632">
        <v>299750</v>
      </c>
      <c r="H632" t="s">
        <v>10</v>
      </c>
    </row>
    <row r="633" spans="1:8" x14ac:dyDescent="0.45">
      <c r="A633" s="1">
        <v>45315</v>
      </c>
      <c r="B633">
        <v>3675.8999020000001</v>
      </c>
      <c r="C633">
        <v>3748</v>
      </c>
      <c r="D633">
        <v>3646.0500489999999</v>
      </c>
      <c r="E633">
        <v>3727.75</v>
      </c>
      <c r="F633">
        <v>3727.75</v>
      </c>
      <c r="G633">
        <v>316651</v>
      </c>
      <c r="H633" t="s">
        <v>10</v>
      </c>
    </row>
    <row r="634" spans="1:8" x14ac:dyDescent="0.45">
      <c r="A634" s="1">
        <v>45316</v>
      </c>
      <c r="B634">
        <v>3731</v>
      </c>
      <c r="C634">
        <v>3750</v>
      </c>
      <c r="D634">
        <v>3695.5</v>
      </c>
      <c r="E634">
        <v>3734.25</v>
      </c>
      <c r="F634">
        <v>3734.25</v>
      </c>
      <c r="G634">
        <v>200269</v>
      </c>
      <c r="H634" t="s">
        <v>10</v>
      </c>
    </row>
    <row r="635" spans="1:8" x14ac:dyDescent="0.45">
      <c r="A635" s="1">
        <v>45320</v>
      </c>
      <c r="B635">
        <v>3700</v>
      </c>
      <c r="C635">
        <v>3764.1999510000001</v>
      </c>
      <c r="D635">
        <v>3689</v>
      </c>
      <c r="E635">
        <v>3749.3999020000001</v>
      </c>
      <c r="F635">
        <v>3749.3999020000001</v>
      </c>
      <c r="G635">
        <v>216522</v>
      </c>
      <c r="H635" t="s">
        <v>10</v>
      </c>
    </row>
    <row r="636" spans="1:8" x14ac:dyDescent="0.45">
      <c r="A636" s="1">
        <v>45321</v>
      </c>
      <c r="B636">
        <v>3740</v>
      </c>
      <c r="C636">
        <v>3772.8500979999999</v>
      </c>
      <c r="D636">
        <v>3680</v>
      </c>
      <c r="E636">
        <v>3687.3000489999999</v>
      </c>
      <c r="F636">
        <v>3687.3000489999999</v>
      </c>
      <c r="G636">
        <v>263265</v>
      </c>
      <c r="H636" t="s">
        <v>10</v>
      </c>
    </row>
    <row r="637" spans="1:8" x14ac:dyDescent="0.45">
      <c r="A637" s="1">
        <v>45322</v>
      </c>
      <c r="B637">
        <v>3680</v>
      </c>
      <c r="C637">
        <v>3821.3999020000001</v>
      </c>
      <c r="D637">
        <v>3652.75</v>
      </c>
      <c r="E637">
        <v>3792.6999510000001</v>
      </c>
      <c r="F637">
        <v>3792.6999510000001</v>
      </c>
      <c r="G637">
        <v>353880</v>
      </c>
      <c r="H637" t="s">
        <v>10</v>
      </c>
    </row>
    <row r="638" spans="1:8" x14ac:dyDescent="0.45">
      <c r="A638" s="1">
        <v>45323</v>
      </c>
      <c r="B638">
        <v>3810</v>
      </c>
      <c r="C638">
        <v>3826.6000979999999</v>
      </c>
      <c r="D638">
        <v>3772</v>
      </c>
      <c r="E638">
        <v>3808.1999510000001</v>
      </c>
      <c r="F638">
        <v>3808.1999510000001</v>
      </c>
      <c r="G638">
        <v>188297</v>
      </c>
      <c r="H638" t="s">
        <v>10</v>
      </c>
    </row>
    <row r="639" spans="1:8" x14ac:dyDescent="0.45">
      <c r="A639" s="1">
        <v>45324</v>
      </c>
      <c r="B639">
        <v>3808.1999510000001</v>
      </c>
      <c r="C639">
        <v>3815</v>
      </c>
      <c r="D639">
        <v>3770</v>
      </c>
      <c r="E639">
        <v>3784.3000489999999</v>
      </c>
      <c r="F639">
        <v>3784.3000489999999</v>
      </c>
      <c r="G639">
        <v>186318</v>
      </c>
      <c r="H639" t="s">
        <v>10</v>
      </c>
    </row>
    <row r="640" spans="1:8" x14ac:dyDescent="0.45">
      <c r="A640" s="1">
        <v>45327</v>
      </c>
      <c r="B640">
        <v>3785</v>
      </c>
      <c r="C640">
        <v>3791.5500489999999</v>
      </c>
      <c r="D640">
        <v>3720.0500489999999</v>
      </c>
      <c r="E640">
        <v>3729.6000979999999</v>
      </c>
      <c r="F640">
        <v>3729.6000979999999</v>
      </c>
      <c r="G640">
        <v>216052</v>
      </c>
      <c r="H640" t="s">
        <v>10</v>
      </c>
    </row>
    <row r="641" spans="1:8" x14ac:dyDescent="0.45">
      <c r="A641" s="1">
        <v>45328</v>
      </c>
      <c r="B641">
        <v>3730</v>
      </c>
      <c r="C641">
        <v>3737.6999510000001</v>
      </c>
      <c r="D641">
        <v>3702.0500489999999</v>
      </c>
      <c r="E641">
        <v>3727.3999020000001</v>
      </c>
      <c r="F641">
        <v>3727.3999020000001</v>
      </c>
      <c r="G641">
        <v>148110</v>
      </c>
      <c r="H641" t="s">
        <v>10</v>
      </c>
    </row>
    <row r="642" spans="1:8" x14ac:dyDescent="0.45">
      <c r="A642" s="1">
        <v>45329</v>
      </c>
      <c r="B642">
        <v>3759</v>
      </c>
      <c r="C642">
        <v>3785</v>
      </c>
      <c r="D642">
        <v>3703</v>
      </c>
      <c r="E642">
        <v>3717.6999510000001</v>
      </c>
      <c r="F642">
        <v>3717.6999510000001</v>
      </c>
      <c r="G642">
        <v>173087</v>
      </c>
      <c r="H642" t="s">
        <v>10</v>
      </c>
    </row>
    <row r="643" spans="1:8" x14ac:dyDescent="0.45">
      <c r="A643" s="1">
        <v>45330</v>
      </c>
      <c r="B643">
        <v>3718.9499510000001</v>
      </c>
      <c r="C643">
        <v>3787.9499510000001</v>
      </c>
      <c r="D643">
        <v>3715</v>
      </c>
      <c r="E643">
        <v>3731.0500489999999</v>
      </c>
      <c r="F643">
        <v>3731.0500489999999</v>
      </c>
      <c r="G643">
        <v>261689</v>
      </c>
      <c r="H643" t="s">
        <v>10</v>
      </c>
    </row>
    <row r="644" spans="1:8" x14ac:dyDescent="0.45">
      <c r="A644" s="1">
        <v>45331</v>
      </c>
      <c r="B644">
        <v>3732.1499020000001</v>
      </c>
      <c r="C644">
        <v>3758</v>
      </c>
      <c r="D644">
        <v>3699</v>
      </c>
      <c r="E644">
        <v>3719.1999510000001</v>
      </c>
      <c r="F644">
        <v>3719.1999510000001</v>
      </c>
      <c r="G644">
        <v>306425</v>
      </c>
      <c r="H644" t="s">
        <v>10</v>
      </c>
    </row>
    <row r="645" spans="1:8" x14ac:dyDescent="0.45">
      <c r="A645" s="1">
        <v>45334</v>
      </c>
      <c r="B645">
        <v>3719.1999510000001</v>
      </c>
      <c r="C645">
        <v>3734.9499510000001</v>
      </c>
      <c r="D645">
        <v>3644.3000489999999</v>
      </c>
      <c r="E645">
        <v>3675.6000979999999</v>
      </c>
      <c r="F645">
        <v>3675.6000979999999</v>
      </c>
      <c r="G645">
        <v>199148</v>
      </c>
      <c r="H645" t="s">
        <v>10</v>
      </c>
    </row>
    <row r="646" spans="1:8" x14ac:dyDescent="0.45">
      <c r="A646" s="1">
        <v>45335</v>
      </c>
      <c r="B646">
        <v>3685.0500489999999</v>
      </c>
      <c r="C646">
        <v>3728</v>
      </c>
      <c r="D646">
        <v>3660.8999020000001</v>
      </c>
      <c r="E646">
        <v>3703.1999510000001</v>
      </c>
      <c r="F646">
        <v>3703.1999510000001</v>
      </c>
      <c r="G646">
        <v>294135</v>
      </c>
      <c r="H646" t="s">
        <v>10</v>
      </c>
    </row>
    <row r="647" spans="1:8" x14ac:dyDescent="0.45">
      <c r="A647" s="1">
        <v>45336</v>
      </c>
      <c r="B647">
        <v>3700</v>
      </c>
      <c r="C647">
        <v>3739</v>
      </c>
      <c r="D647">
        <v>3691.0500489999999</v>
      </c>
      <c r="E647">
        <v>3722.3999020000001</v>
      </c>
      <c r="F647">
        <v>3722.3999020000001</v>
      </c>
      <c r="G647">
        <v>257694</v>
      </c>
      <c r="H647" t="s">
        <v>10</v>
      </c>
    </row>
    <row r="648" spans="1:8" x14ac:dyDescent="0.45">
      <c r="A648" s="1">
        <v>45337</v>
      </c>
      <c r="B648">
        <v>3722.3999020000001</v>
      </c>
      <c r="C648">
        <v>3729.9499510000001</v>
      </c>
      <c r="D648">
        <v>3671.3500979999999</v>
      </c>
      <c r="E648">
        <v>3678.6000979999999</v>
      </c>
      <c r="F648">
        <v>3678.6000979999999</v>
      </c>
      <c r="G648">
        <v>507420</v>
      </c>
      <c r="H648" t="s">
        <v>10</v>
      </c>
    </row>
    <row r="649" spans="1:8" x14ac:dyDescent="0.45">
      <c r="A649" s="1">
        <v>45338</v>
      </c>
      <c r="B649">
        <v>3698.6000979999999</v>
      </c>
      <c r="C649">
        <v>3724.6499020000001</v>
      </c>
      <c r="D649">
        <v>3665.1000979999999</v>
      </c>
      <c r="E649">
        <v>3693.3000489999999</v>
      </c>
      <c r="F649">
        <v>3693.3000489999999</v>
      </c>
      <c r="G649">
        <v>726598</v>
      </c>
      <c r="H649" t="s">
        <v>10</v>
      </c>
    </row>
    <row r="650" spans="1:8" x14ac:dyDescent="0.45">
      <c r="A650" s="1">
        <v>45341</v>
      </c>
      <c r="B650">
        <v>3673.3000489999999</v>
      </c>
      <c r="C650">
        <v>3722</v>
      </c>
      <c r="D650">
        <v>3673.3000489999999</v>
      </c>
      <c r="E650">
        <v>3707.25</v>
      </c>
      <c r="F650">
        <v>3707.25</v>
      </c>
      <c r="G650">
        <v>226669</v>
      </c>
      <c r="H650" t="s">
        <v>10</v>
      </c>
    </row>
    <row r="651" spans="1:8" x14ac:dyDescent="0.45">
      <c r="A651" s="1">
        <v>45342</v>
      </c>
      <c r="B651">
        <v>3701</v>
      </c>
      <c r="C651">
        <v>3784</v>
      </c>
      <c r="D651">
        <v>3691.3999020000001</v>
      </c>
      <c r="E651">
        <v>3756.1999510000001</v>
      </c>
      <c r="F651">
        <v>3756.1999510000001</v>
      </c>
      <c r="G651">
        <v>316518</v>
      </c>
      <c r="H651" t="s">
        <v>10</v>
      </c>
    </row>
    <row r="652" spans="1:8" x14ac:dyDescent="0.45">
      <c r="A652" s="1">
        <v>45343</v>
      </c>
      <c r="B652">
        <v>3752</v>
      </c>
      <c r="C652">
        <v>3889</v>
      </c>
      <c r="D652">
        <v>3752</v>
      </c>
      <c r="E652">
        <v>3835.75</v>
      </c>
      <c r="F652">
        <v>3835.75</v>
      </c>
      <c r="G652">
        <v>592509</v>
      </c>
      <c r="H652" t="s">
        <v>10</v>
      </c>
    </row>
    <row r="653" spans="1:8" x14ac:dyDescent="0.45">
      <c r="A653" s="1">
        <v>45344</v>
      </c>
      <c r="B653">
        <v>3860</v>
      </c>
      <c r="C653">
        <v>3869</v>
      </c>
      <c r="D653">
        <v>3801.8500979999999</v>
      </c>
      <c r="E653">
        <v>3851.4499510000001</v>
      </c>
      <c r="F653">
        <v>3851.4499510000001</v>
      </c>
      <c r="G653">
        <v>237411</v>
      </c>
      <c r="H653" t="s">
        <v>10</v>
      </c>
    </row>
    <row r="654" spans="1:8" x14ac:dyDescent="0.45">
      <c r="A654" s="1">
        <v>45345</v>
      </c>
      <c r="B654">
        <v>3860</v>
      </c>
      <c r="C654">
        <v>3872</v>
      </c>
      <c r="D654">
        <v>3828.6499020000001</v>
      </c>
      <c r="E654">
        <v>3840.5500489999999</v>
      </c>
      <c r="F654">
        <v>3840.5500489999999</v>
      </c>
      <c r="G654">
        <v>226731</v>
      </c>
      <c r="H654" t="s">
        <v>10</v>
      </c>
    </row>
    <row r="655" spans="1:8" x14ac:dyDescent="0.45">
      <c r="A655" s="1">
        <v>45348</v>
      </c>
      <c r="B655">
        <v>3840.5500489999999</v>
      </c>
      <c r="C655">
        <v>3859</v>
      </c>
      <c r="D655">
        <v>3796.25</v>
      </c>
      <c r="E655">
        <v>3850.3500979999999</v>
      </c>
      <c r="F655">
        <v>3850.3500979999999</v>
      </c>
      <c r="G655">
        <v>346646</v>
      </c>
      <c r="H655" t="s">
        <v>10</v>
      </c>
    </row>
    <row r="656" spans="1:8" x14ac:dyDescent="0.45">
      <c r="A656" s="1">
        <v>45349</v>
      </c>
      <c r="B656">
        <v>3859</v>
      </c>
      <c r="C656">
        <v>3885</v>
      </c>
      <c r="D656">
        <v>3818.0500489999999</v>
      </c>
      <c r="E656">
        <v>3852.1999510000001</v>
      </c>
      <c r="F656">
        <v>3852.1999510000001</v>
      </c>
      <c r="G656">
        <v>256237</v>
      </c>
      <c r="H656" t="s">
        <v>10</v>
      </c>
    </row>
    <row r="657" spans="1:8" x14ac:dyDescent="0.45">
      <c r="A657" s="1">
        <v>45350</v>
      </c>
      <c r="B657">
        <v>3856.3999020000001</v>
      </c>
      <c r="C657">
        <v>3948.3000489999999</v>
      </c>
      <c r="D657">
        <v>3838.1000979999999</v>
      </c>
      <c r="E657">
        <v>3850</v>
      </c>
      <c r="F657">
        <v>3850</v>
      </c>
      <c r="G657">
        <v>505405</v>
      </c>
      <c r="H657" t="s">
        <v>10</v>
      </c>
    </row>
    <row r="658" spans="1:8" x14ac:dyDescent="0.45">
      <c r="A658" s="1">
        <v>45351</v>
      </c>
      <c r="B658">
        <v>3818.3999020000001</v>
      </c>
      <c r="C658">
        <v>3940</v>
      </c>
      <c r="D658">
        <v>3797.0500489999999</v>
      </c>
      <c r="E658">
        <v>3918.8999020000001</v>
      </c>
      <c r="F658">
        <v>3918.8999020000001</v>
      </c>
      <c r="G658">
        <v>499782</v>
      </c>
      <c r="H658" t="s">
        <v>10</v>
      </c>
    </row>
    <row r="659" spans="1:8" x14ac:dyDescent="0.45">
      <c r="A659" s="1">
        <v>45352</v>
      </c>
      <c r="B659">
        <v>3925</v>
      </c>
      <c r="C659">
        <v>3936.75</v>
      </c>
      <c r="D659">
        <v>3867</v>
      </c>
      <c r="E659">
        <v>3884.1499020000001</v>
      </c>
      <c r="F659">
        <v>3884.1499020000001</v>
      </c>
      <c r="G659">
        <v>261674</v>
      </c>
      <c r="H659" t="s">
        <v>10</v>
      </c>
    </row>
    <row r="660" spans="1:8" x14ac:dyDescent="0.45">
      <c r="A660" s="1">
        <v>45355</v>
      </c>
      <c r="B660">
        <v>3870.9499510000001</v>
      </c>
      <c r="C660">
        <v>3878.6499020000001</v>
      </c>
      <c r="D660">
        <v>3831</v>
      </c>
      <c r="E660">
        <v>3846.3500979999999</v>
      </c>
      <c r="F660">
        <v>3846.3500979999999</v>
      </c>
      <c r="G660">
        <v>153055</v>
      </c>
      <c r="H660" t="s">
        <v>10</v>
      </c>
    </row>
    <row r="661" spans="1:8" x14ac:dyDescent="0.45">
      <c r="A661" s="1">
        <v>45356</v>
      </c>
      <c r="B661">
        <v>3830</v>
      </c>
      <c r="C661">
        <v>3884.3500979999999</v>
      </c>
      <c r="D661">
        <v>3811.3000489999999</v>
      </c>
      <c r="E661">
        <v>3834.5</v>
      </c>
      <c r="F661">
        <v>3834.5</v>
      </c>
      <c r="G661">
        <v>185829</v>
      </c>
      <c r="H661" t="s">
        <v>10</v>
      </c>
    </row>
    <row r="662" spans="1:8" x14ac:dyDescent="0.45">
      <c r="A662" s="1">
        <v>45357</v>
      </c>
      <c r="B662">
        <v>3834.5</v>
      </c>
      <c r="C662">
        <v>3895</v>
      </c>
      <c r="D662">
        <v>3825.1499020000001</v>
      </c>
      <c r="E662">
        <v>3888.6499020000001</v>
      </c>
      <c r="F662">
        <v>3888.6499020000001</v>
      </c>
      <c r="G662">
        <v>308886</v>
      </c>
      <c r="H662" t="s">
        <v>10</v>
      </c>
    </row>
    <row r="663" spans="1:8" x14ac:dyDescent="0.45">
      <c r="A663" s="1">
        <v>45358</v>
      </c>
      <c r="B663">
        <v>3888.6499020000001</v>
      </c>
      <c r="C663">
        <v>3942.6499020000001</v>
      </c>
      <c r="D663">
        <v>3877.1999510000001</v>
      </c>
      <c r="E663">
        <v>3925.9499510000001</v>
      </c>
      <c r="F663">
        <v>3925.9499510000001</v>
      </c>
      <c r="G663">
        <v>330459</v>
      </c>
      <c r="H663" t="s">
        <v>10</v>
      </c>
    </row>
    <row r="664" spans="1:8" x14ac:dyDescent="0.45">
      <c r="A664" s="1">
        <v>45362</v>
      </c>
      <c r="B664">
        <v>3948.8500979999999</v>
      </c>
      <c r="C664">
        <v>4025</v>
      </c>
      <c r="D664">
        <v>3936.0500489999999</v>
      </c>
      <c r="E664">
        <v>3979.6499020000001</v>
      </c>
      <c r="F664">
        <v>3979.6499020000001</v>
      </c>
      <c r="G664">
        <v>689781</v>
      </c>
      <c r="H664" t="s">
        <v>10</v>
      </c>
    </row>
    <row r="665" spans="1:8" x14ac:dyDescent="0.45">
      <c r="A665" s="1">
        <v>45363</v>
      </c>
      <c r="B665">
        <v>3999</v>
      </c>
      <c r="C665">
        <v>4042</v>
      </c>
      <c r="D665">
        <v>3900</v>
      </c>
      <c r="E665">
        <v>4031.6999510000001</v>
      </c>
      <c r="F665">
        <v>4031.6999510000001</v>
      </c>
      <c r="G665">
        <v>499999</v>
      </c>
      <c r="H665" t="s">
        <v>10</v>
      </c>
    </row>
    <row r="666" spans="1:8" x14ac:dyDescent="0.45">
      <c r="A666" s="1">
        <v>45364</v>
      </c>
      <c r="B666">
        <v>4055</v>
      </c>
      <c r="C666">
        <v>4056</v>
      </c>
      <c r="D666">
        <v>3932.0500489999999</v>
      </c>
      <c r="E666">
        <v>3967.8000489999999</v>
      </c>
      <c r="F666">
        <v>3967.8000489999999</v>
      </c>
      <c r="G666">
        <v>521699</v>
      </c>
      <c r="H666" t="s">
        <v>10</v>
      </c>
    </row>
    <row r="667" spans="1:8" x14ac:dyDescent="0.45">
      <c r="A667" s="1">
        <v>45365</v>
      </c>
      <c r="B667">
        <v>3966.9499510000001</v>
      </c>
      <c r="C667">
        <v>4040</v>
      </c>
      <c r="D667">
        <v>3890</v>
      </c>
      <c r="E667">
        <v>4019.25</v>
      </c>
      <c r="F667">
        <v>4019.25</v>
      </c>
      <c r="G667">
        <v>355226</v>
      </c>
      <c r="H667" t="s">
        <v>10</v>
      </c>
    </row>
    <row r="668" spans="1:8" x14ac:dyDescent="0.45">
      <c r="A668" s="1">
        <v>45366</v>
      </c>
      <c r="B668">
        <v>4019.4499510000001</v>
      </c>
      <c r="C668">
        <v>4035</v>
      </c>
      <c r="D668">
        <v>3904</v>
      </c>
      <c r="E668">
        <v>3932.1000979999999</v>
      </c>
      <c r="F668">
        <v>3932.1000979999999</v>
      </c>
      <c r="G668">
        <v>348203</v>
      </c>
      <c r="H668" t="s">
        <v>10</v>
      </c>
    </row>
    <row r="669" spans="1:8" x14ac:dyDescent="0.45">
      <c r="A669" s="1">
        <v>45369</v>
      </c>
      <c r="B669">
        <v>3932.1000979999999</v>
      </c>
      <c r="C669">
        <v>4019</v>
      </c>
      <c r="D669">
        <v>3918.6999510000001</v>
      </c>
      <c r="E669">
        <v>4010.5500489999999</v>
      </c>
      <c r="F669">
        <v>4010.5500489999999</v>
      </c>
      <c r="G669">
        <v>230448</v>
      </c>
      <c r="H669" t="s">
        <v>10</v>
      </c>
    </row>
    <row r="670" spans="1:8" x14ac:dyDescent="0.45">
      <c r="A670" s="1">
        <v>45370</v>
      </c>
      <c r="B670">
        <v>4008</v>
      </c>
      <c r="C670">
        <v>4046.0500489999999</v>
      </c>
      <c r="D670">
        <v>3983.0500489999999</v>
      </c>
      <c r="E670">
        <v>4014.1000979999999</v>
      </c>
      <c r="F670">
        <v>4014.1000979999999</v>
      </c>
      <c r="G670">
        <v>451330</v>
      </c>
      <c r="H670" t="s">
        <v>10</v>
      </c>
    </row>
    <row r="671" spans="1:8" x14ac:dyDescent="0.45">
      <c r="A671" s="1">
        <v>45371</v>
      </c>
      <c r="B671">
        <v>4015</v>
      </c>
      <c r="C671">
        <v>4068</v>
      </c>
      <c r="D671">
        <v>4009.25</v>
      </c>
      <c r="E671">
        <v>4056.3500979999999</v>
      </c>
      <c r="F671">
        <v>4056.3500979999999</v>
      </c>
      <c r="G671">
        <v>346426</v>
      </c>
      <c r="H671" t="s">
        <v>10</v>
      </c>
    </row>
    <row r="672" spans="1:8" x14ac:dyDescent="0.45">
      <c r="A672" s="1">
        <v>45372</v>
      </c>
      <c r="B672">
        <v>4117</v>
      </c>
      <c r="C672">
        <v>4238</v>
      </c>
      <c r="D672">
        <v>4091.5</v>
      </c>
      <c r="E672">
        <v>4163.1000979999999</v>
      </c>
      <c r="F672">
        <v>4163.1000979999999</v>
      </c>
      <c r="G672">
        <v>1130832</v>
      </c>
      <c r="H672" t="s">
        <v>10</v>
      </c>
    </row>
    <row r="673" spans="1:8" x14ac:dyDescent="0.45">
      <c r="A673" s="1">
        <v>45373</v>
      </c>
      <c r="B673">
        <v>4159.7998049999997</v>
      </c>
      <c r="C673">
        <v>4330.5</v>
      </c>
      <c r="D673">
        <v>4151.1499020000001</v>
      </c>
      <c r="E673">
        <v>4297.6000979999999</v>
      </c>
      <c r="F673">
        <v>4297.6000979999999</v>
      </c>
      <c r="G673">
        <v>921652</v>
      </c>
      <c r="H673" t="s">
        <v>10</v>
      </c>
    </row>
    <row r="674" spans="1:8" x14ac:dyDescent="0.45">
      <c r="A674" s="1">
        <v>45377</v>
      </c>
      <c r="B674">
        <v>4315.75</v>
      </c>
      <c r="C674">
        <v>4509.4501950000003</v>
      </c>
      <c r="D674">
        <v>4297.25</v>
      </c>
      <c r="E674">
        <v>4486.2001950000003</v>
      </c>
      <c r="F674">
        <v>4486.2001950000003</v>
      </c>
      <c r="G674">
        <v>1838678</v>
      </c>
      <c r="H674" t="s">
        <v>10</v>
      </c>
    </row>
    <row r="675" spans="1:8" x14ac:dyDescent="0.45">
      <c r="A675" s="1">
        <v>45378</v>
      </c>
      <c r="B675">
        <v>4480.5</v>
      </c>
      <c r="C675">
        <v>4533</v>
      </c>
      <c r="D675">
        <v>4387.0498049999997</v>
      </c>
      <c r="E675">
        <v>4420.5498049999997</v>
      </c>
      <c r="F675">
        <v>4420.5498049999997</v>
      </c>
      <c r="G675">
        <v>814043</v>
      </c>
      <c r="H675" t="s">
        <v>10</v>
      </c>
    </row>
    <row r="676" spans="1:8" x14ac:dyDescent="0.45">
      <c r="A676" s="1">
        <v>45379</v>
      </c>
      <c r="B676">
        <v>4424.9501950000003</v>
      </c>
      <c r="C676">
        <v>4560</v>
      </c>
      <c r="D676">
        <v>4397.0498049999997</v>
      </c>
      <c r="E676">
        <v>4525.6000979999999</v>
      </c>
      <c r="F676">
        <v>4525.6000979999999</v>
      </c>
      <c r="G676">
        <v>892567</v>
      </c>
      <c r="H676" t="s">
        <v>10</v>
      </c>
    </row>
    <row r="677" spans="1:8" x14ac:dyDescent="0.45">
      <c r="A677" s="1">
        <v>45383</v>
      </c>
      <c r="B677">
        <v>4570</v>
      </c>
      <c r="C677">
        <v>4592</v>
      </c>
      <c r="D677">
        <v>4456.2998049999997</v>
      </c>
      <c r="E677">
        <v>4483.2998049999997</v>
      </c>
      <c r="F677">
        <v>4483.2998049999997</v>
      </c>
      <c r="G677">
        <v>410983</v>
      </c>
      <c r="H677" t="s">
        <v>10</v>
      </c>
    </row>
    <row r="678" spans="1:8" x14ac:dyDescent="0.45">
      <c r="A678" s="1">
        <v>45384</v>
      </c>
      <c r="B678">
        <v>4503</v>
      </c>
      <c r="C678">
        <v>4563</v>
      </c>
      <c r="D678">
        <v>4400.0498049999997</v>
      </c>
      <c r="E678">
        <v>4411.8500979999999</v>
      </c>
      <c r="F678">
        <v>4411.8500979999999</v>
      </c>
      <c r="G678">
        <v>442907</v>
      </c>
      <c r="H678" t="s">
        <v>10</v>
      </c>
    </row>
    <row r="679" spans="1:8" x14ac:dyDescent="0.45">
      <c r="A679" s="1">
        <v>45385</v>
      </c>
      <c r="B679">
        <v>4455</v>
      </c>
      <c r="C679">
        <v>4494.4501950000003</v>
      </c>
      <c r="D679">
        <v>4415</v>
      </c>
      <c r="E679">
        <v>4460.8999020000001</v>
      </c>
      <c r="F679">
        <v>4460.8999020000001</v>
      </c>
      <c r="G679">
        <v>257333</v>
      </c>
      <c r="H679" t="s">
        <v>10</v>
      </c>
    </row>
    <row r="680" spans="1:8" x14ac:dyDescent="0.45">
      <c r="A680" s="1">
        <v>45386</v>
      </c>
      <c r="B680">
        <v>4562</v>
      </c>
      <c r="C680">
        <v>4715</v>
      </c>
      <c r="D680">
        <v>4540</v>
      </c>
      <c r="E680">
        <v>4645.0498049999997</v>
      </c>
      <c r="F680">
        <v>4645.0498049999997</v>
      </c>
      <c r="G680">
        <v>1564457</v>
      </c>
      <c r="H680" t="s">
        <v>10</v>
      </c>
    </row>
    <row r="681" spans="1:8" x14ac:dyDescent="0.45">
      <c r="A681" s="1">
        <v>45387</v>
      </c>
      <c r="B681">
        <v>4645</v>
      </c>
      <c r="C681">
        <v>4685</v>
      </c>
      <c r="D681">
        <v>4557</v>
      </c>
      <c r="E681">
        <v>4619.25</v>
      </c>
      <c r="F681">
        <v>4619.25</v>
      </c>
      <c r="G681">
        <v>418022</v>
      </c>
      <c r="H681" t="s">
        <v>10</v>
      </c>
    </row>
    <row r="682" spans="1:8" x14ac:dyDescent="0.45">
      <c r="A682" s="1">
        <v>45390</v>
      </c>
      <c r="B682">
        <v>4648.1499020000001</v>
      </c>
      <c r="C682">
        <v>4748</v>
      </c>
      <c r="D682">
        <v>4640</v>
      </c>
      <c r="E682">
        <v>4672.7998049999997</v>
      </c>
      <c r="F682">
        <v>4672.7998049999997</v>
      </c>
      <c r="G682">
        <v>461322</v>
      </c>
      <c r="H682" t="s">
        <v>10</v>
      </c>
    </row>
    <row r="683" spans="1:8" x14ac:dyDescent="0.45">
      <c r="A683" s="1">
        <v>45391</v>
      </c>
      <c r="B683">
        <v>4671.9501950000003</v>
      </c>
      <c r="C683">
        <v>4747.7998049999997</v>
      </c>
      <c r="D683">
        <v>4622</v>
      </c>
      <c r="E683">
        <v>4716.1499020000001</v>
      </c>
      <c r="F683">
        <v>4716.1499020000001</v>
      </c>
      <c r="G683">
        <v>285672</v>
      </c>
      <c r="H683" t="s">
        <v>10</v>
      </c>
    </row>
    <row r="684" spans="1:8" x14ac:dyDescent="0.45">
      <c r="A684" s="1">
        <v>45392</v>
      </c>
      <c r="B684">
        <v>4736.6000979999999</v>
      </c>
      <c r="C684">
        <v>4831.8500979999999</v>
      </c>
      <c r="D684">
        <v>4711</v>
      </c>
      <c r="E684">
        <v>4754</v>
      </c>
      <c r="F684">
        <v>4754</v>
      </c>
      <c r="G684">
        <v>728446</v>
      </c>
      <c r="H684" t="s">
        <v>10</v>
      </c>
    </row>
    <row r="685" spans="1:8" x14ac:dyDescent="0.45">
      <c r="A685" s="1">
        <v>45394</v>
      </c>
      <c r="B685">
        <v>4753.8999020000001</v>
      </c>
      <c r="C685">
        <v>4806.75</v>
      </c>
      <c r="D685">
        <v>4725</v>
      </c>
      <c r="E685">
        <v>4765.0498049999997</v>
      </c>
      <c r="F685">
        <v>4765.0498049999997</v>
      </c>
      <c r="G685">
        <v>676863</v>
      </c>
      <c r="H685" t="s">
        <v>10</v>
      </c>
    </row>
    <row r="686" spans="1:8" x14ac:dyDescent="0.45">
      <c r="A686" s="1">
        <v>45397</v>
      </c>
      <c r="B686">
        <v>4680</v>
      </c>
      <c r="C686">
        <v>4736.5498049999997</v>
      </c>
      <c r="D686">
        <v>4620.6000979999999</v>
      </c>
      <c r="E686">
        <v>4686.7998049999997</v>
      </c>
      <c r="F686">
        <v>4686.7998049999997</v>
      </c>
      <c r="G686">
        <v>358707</v>
      </c>
      <c r="H686" t="s">
        <v>10</v>
      </c>
    </row>
    <row r="687" spans="1:8" x14ac:dyDescent="0.45">
      <c r="A687" s="1">
        <v>45398</v>
      </c>
      <c r="B687">
        <v>4650</v>
      </c>
      <c r="C687">
        <v>4689.2998049999997</v>
      </c>
      <c r="D687">
        <v>4611.3500979999999</v>
      </c>
      <c r="E687">
        <v>4644.2998049999997</v>
      </c>
      <c r="F687">
        <v>4644.2998049999997</v>
      </c>
      <c r="G687">
        <v>245231</v>
      </c>
      <c r="H687" t="s">
        <v>10</v>
      </c>
    </row>
    <row r="688" spans="1:8" x14ac:dyDescent="0.45">
      <c r="A688" s="1">
        <v>45400</v>
      </c>
      <c r="B688">
        <v>4644.2998049999997</v>
      </c>
      <c r="C688">
        <v>4694.2998049999997</v>
      </c>
      <c r="D688">
        <v>4605</v>
      </c>
      <c r="E688">
        <v>4627.1000979999999</v>
      </c>
      <c r="F688">
        <v>4627.1000979999999</v>
      </c>
      <c r="G688">
        <v>417772</v>
      </c>
      <c r="H688" t="s">
        <v>10</v>
      </c>
    </row>
    <row r="689" spans="1:8" x14ac:dyDescent="0.45">
      <c r="A689" s="1">
        <v>45401</v>
      </c>
      <c r="B689">
        <v>4766.9501950000003</v>
      </c>
      <c r="C689">
        <v>4836.7001950000003</v>
      </c>
      <c r="D689">
        <v>4651.1000979999999</v>
      </c>
      <c r="E689">
        <v>4696</v>
      </c>
      <c r="F689">
        <v>4696</v>
      </c>
      <c r="G689">
        <v>778084</v>
      </c>
      <c r="H689" t="s">
        <v>10</v>
      </c>
    </row>
    <row r="690" spans="1:8" x14ac:dyDescent="0.45">
      <c r="A690" s="1">
        <v>45404</v>
      </c>
      <c r="B690">
        <v>4743</v>
      </c>
      <c r="C690">
        <v>4815.9501950000003</v>
      </c>
      <c r="D690">
        <v>4692.0498049999997</v>
      </c>
      <c r="E690">
        <v>4758</v>
      </c>
      <c r="F690">
        <v>4758</v>
      </c>
      <c r="G690">
        <v>257706</v>
      </c>
      <c r="H690" t="s">
        <v>10</v>
      </c>
    </row>
    <row r="691" spans="1:8" x14ac:dyDescent="0.45">
      <c r="A691" s="1">
        <v>45405</v>
      </c>
      <c r="B691">
        <v>4804.5</v>
      </c>
      <c r="C691">
        <v>4890</v>
      </c>
      <c r="D691">
        <v>4773</v>
      </c>
      <c r="E691">
        <v>4800.5498049999997</v>
      </c>
      <c r="F691">
        <v>4800.5498049999997</v>
      </c>
      <c r="G691">
        <v>458148</v>
      </c>
      <c r="H691" t="s">
        <v>10</v>
      </c>
    </row>
    <row r="692" spans="1:8" x14ac:dyDescent="0.45">
      <c r="A692" s="1">
        <v>45406</v>
      </c>
      <c r="B692">
        <v>4820</v>
      </c>
      <c r="C692">
        <v>4835.7001950000003</v>
      </c>
      <c r="D692">
        <v>4778</v>
      </c>
      <c r="E692">
        <v>4797.5498049999997</v>
      </c>
      <c r="F692">
        <v>4797.5498049999997</v>
      </c>
      <c r="G692">
        <v>199877</v>
      </c>
      <c r="H692" t="s">
        <v>10</v>
      </c>
    </row>
    <row r="693" spans="1:8" x14ac:dyDescent="0.45">
      <c r="A693" s="1">
        <v>45407</v>
      </c>
      <c r="B693">
        <v>4801</v>
      </c>
      <c r="C693">
        <v>4817.6499020000001</v>
      </c>
      <c r="D693">
        <v>4615.1499020000001</v>
      </c>
      <c r="E693">
        <v>4657.1000979999999</v>
      </c>
      <c r="F693">
        <v>4657.1000979999999</v>
      </c>
      <c r="G693">
        <v>462020</v>
      </c>
      <c r="H693" t="s">
        <v>10</v>
      </c>
    </row>
    <row r="694" spans="1:8" x14ac:dyDescent="0.45">
      <c r="A694" s="1">
        <v>45408</v>
      </c>
      <c r="B694">
        <v>4657.0498049999997</v>
      </c>
      <c r="C694">
        <v>4719.9501950000003</v>
      </c>
      <c r="D694">
        <v>4531.5</v>
      </c>
      <c r="E694">
        <v>4553.1499020000001</v>
      </c>
      <c r="F694">
        <v>4553.1499020000001</v>
      </c>
      <c r="G694">
        <v>254510</v>
      </c>
      <c r="H694" t="s">
        <v>10</v>
      </c>
    </row>
    <row r="695" spans="1:8" x14ac:dyDescent="0.45">
      <c r="A695" s="1">
        <v>45411</v>
      </c>
      <c r="B695">
        <v>4560.5</v>
      </c>
      <c r="C695">
        <v>4562.4501950000003</v>
      </c>
      <c r="D695">
        <v>4450</v>
      </c>
      <c r="E695">
        <v>4483.7998049999997</v>
      </c>
      <c r="F695">
        <v>4483.7998049999997</v>
      </c>
      <c r="G695">
        <v>385596</v>
      </c>
      <c r="H695" t="s">
        <v>10</v>
      </c>
    </row>
    <row r="696" spans="1:8" x14ac:dyDescent="0.45">
      <c r="A696" s="1">
        <v>45412</v>
      </c>
      <c r="B696">
        <v>4455.1499020000001</v>
      </c>
      <c r="C696">
        <v>4650</v>
      </c>
      <c r="D696">
        <v>4455.1499020000001</v>
      </c>
      <c r="E696">
        <v>4603.7998049999997</v>
      </c>
      <c r="F696">
        <v>4603.7998049999997</v>
      </c>
      <c r="G696">
        <v>637696</v>
      </c>
      <c r="H696" t="s">
        <v>10</v>
      </c>
    </row>
    <row r="697" spans="1:8" x14ac:dyDescent="0.45">
      <c r="A697" s="1">
        <v>45414</v>
      </c>
      <c r="B697">
        <v>4609.9501950000003</v>
      </c>
      <c r="C697">
        <v>4642.4501950000003</v>
      </c>
      <c r="D697">
        <v>4578</v>
      </c>
      <c r="E697">
        <v>4605.0498049999997</v>
      </c>
      <c r="F697">
        <v>4605.0498049999997</v>
      </c>
      <c r="G697">
        <v>256067</v>
      </c>
      <c r="H697" t="s">
        <v>10</v>
      </c>
    </row>
    <row r="698" spans="1:8" x14ac:dyDescent="0.45">
      <c r="A698" s="1">
        <v>45415</v>
      </c>
      <c r="B698">
        <v>4626.9501950000003</v>
      </c>
      <c r="C698">
        <v>4627</v>
      </c>
      <c r="D698">
        <v>4545.0498049999997</v>
      </c>
      <c r="E698">
        <v>4612.3500979999999</v>
      </c>
      <c r="F698">
        <v>4612.3500979999999</v>
      </c>
      <c r="G698">
        <v>436785</v>
      </c>
      <c r="H698" t="s">
        <v>10</v>
      </c>
    </row>
    <row r="699" spans="1:8" x14ac:dyDescent="0.45">
      <c r="A699" s="1">
        <v>45418</v>
      </c>
      <c r="B699">
        <v>4620</v>
      </c>
      <c r="C699">
        <v>4739.8999020000001</v>
      </c>
      <c r="D699">
        <v>4576</v>
      </c>
      <c r="E699">
        <v>4600.6000979999999</v>
      </c>
      <c r="F699">
        <v>4600.6000979999999</v>
      </c>
      <c r="G699">
        <v>643041</v>
      </c>
      <c r="H699" t="s">
        <v>10</v>
      </c>
    </row>
    <row r="700" spans="1:8" x14ac:dyDescent="0.45">
      <c r="A700" s="1">
        <v>45419</v>
      </c>
      <c r="B700">
        <v>4619.9501950000003</v>
      </c>
      <c r="C700">
        <v>4698</v>
      </c>
      <c r="D700">
        <v>4581</v>
      </c>
      <c r="E700">
        <v>4660.4501950000003</v>
      </c>
      <c r="F700">
        <v>4660.4501950000003</v>
      </c>
      <c r="G700">
        <v>431030</v>
      </c>
      <c r="H700" t="s">
        <v>10</v>
      </c>
    </row>
    <row r="701" spans="1:8" x14ac:dyDescent="0.45">
      <c r="A701" s="1">
        <v>45420</v>
      </c>
      <c r="B701">
        <v>4674.7998049999997</v>
      </c>
      <c r="C701">
        <v>4863.7998049999997</v>
      </c>
      <c r="D701">
        <v>4670</v>
      </c>
      <c r="E701">
        <v>4806.75</v>
      </c>
      <c r="F701">
        <v>4806.75</v>
      </c>
      <c r="G701">
        <v>829723</v>
      </c>
      <c r="H701" t="s">
        <v>10</v>
      </c>
    </row>
    <row r="702" spans="1:8" x14ac:dyDescent="0.45">
      <c r="A702" s="1">
        <v>45421</v>
      </c>
      <c r="B702">
        <v>4806.75</v>
      </c>
      <c r="C702">
        <v>4895.6000979999999</v>
      </c>
      <c r="D702">
        <v>4730</v>
      </c>
      <c r="E702">
        <v>4798.6499020000001</v>
      </c>
      <c r="F702">
        <v>4798.6499020000001</v>
      </c>
      <c r="G702">
        <v>618014</v>
      </c>
      <c r="H702" t="s">
        <v>10</v>
      </c>
    </row>
    <row r="703" spans="1:8" x14ac:dyDescent="0.45">
      <c r="A703" s="1">
        <v>45422</v>
      </c>
      <c r="B703">
        <v>4798.6499020000001</v>
      </c>
      <c r="C703">
        <v>4852</v>
      </c>
      <c r="D703">
        <v>4735.8500979999999</v>
      </c>
      <c r="E703">
        <v>4796.7998049999997</v>
      </c>
      <c r="F703">
        <v>4796.7998049999997</v>
      </c>
      <c r="G703">
        <v>290601</v>
      </c>
      <c r="H703" t="s">
        <v>10</v>
      </c>
    </row>
    <row r="704" spans="1:8" x14ac:dyDescent="0.45">
      <c r="A704" s="1">
        <v>45425</v>
      </c>
      <c r="B704">
        <v>4799.9501950000003</v>
      </c>
      <c r="C704">
        <v>4809</v>
      </c>
      <c r="D704">
        <v>4667</v>
      </c>
      <c r="E704">
        <v>4693.7001950000003</v>
      </c>
      <c r="F704">
        <v>4693.7001950000003</v>
      </c>
      <c r="G704">
        <v>190782</v>
      </c>
      <c r="H704" t="s">
        <v>10</v>
      </c>
    </row>
    <row r="705" spans="1:8" x14ac:dyDescent="0.45">
      <c r="A705" s="1">
        <v>45426</v>
      </c>
      <c r="B705">
        <v>4739</v>
      </c>
      <c r="C705">
        <v>4755</v>
      </c>
      <c r="D705">
        <v>4550.3500979999999</v>
      </c>
      <c r="E705">
        <v>4597.0498049999997</v>
      </c>
      <c r="F705">
        <v>4597.0498049999997</v>
      </c>
      <c r="G705">
        <v>376741</v>
      </c>
      <c r="H705" t="s">
        <v>10</v>
      </c>
    </row>
    <row r="706" spans="1:8" x14ac:dyDescent="0.45">
      <c r="A706" s="1">
        <v>45427</v>
      </c>
      <c r="B706">
        <v>4614.9501950000003</v>
      </c>
      <c r="C706">
        <v>4680</v>
      </c>
      <c r="D706">
        <v>4597.1000979999999</v>
      </c>
      <c r="E706">
        <v>4652.4501950000003</v>
      </c>
      <c r="F706">
        <v>4652.4501950000003</v>
      </c>
      <c r="G706">
        <v>298259</v>
      </c>
      <c r="H706" t="s">
        <v>10</v>
      </c>
    </row>
    <row r="707" spans="1:8" x14ac:dyDescent="0.45">
      <c r="A707" s="1">
        <v>45428</v>
      </c>
      <c r="B707">
        <v>4674.2998049999997</v>
      </c>
      <c r="C707">
        <v>4699</v>
      </c>
      <c r="D707">
        <v>4660.0498049999997</v>
      </c>
      <c r="E707">
        <v>4671.25</v>
      </c>
      <c r="F707">
        <v>4671.25</v>
      </c>
      <c r="G707">
        <v>519285</v>
      </c>
      <c r="H707" t="s">
        <v>10</v>
      </c>
    </row>
    <row r="708" spans="1:8" x14ac:dyDescent="0.45">
      <c r="A708" s="1">
        <v>45429</v>
      </c>
      <c r="B708">
        <v>4680</v>
      </c>
      <c r="C708">
        <v>4710</v>
      </c>
      <c r="D708">
        <v>4665.0498049999997</v>
      </c>
      <c r="E708">
        <v>4682.8999020000001</v>
      </c>
      <c r="F708">
        <v>4682.8999020000001</v>
      </c>
      <c r="G708">
        <v>203113</v>
      </c>
      <c r="H708" t="s">
        <v>10</v>
      </c>
    </row>
    <row r="709" spans="1:8" x14ac:dyDescent="0.45">
      <c r="A709" s="1">
        <v>45433</v>
      </c>
      <c r="B709">
        <v>4670</v>
      </c>
      <c r="C709">
        <v>4737.4501950000003</v>
      </c>
      <c r="D709">
        <v>4605.4501950000003</v>
      </c>
      <c r="E709">
        <v>4705.8999020000001</v>
      </c>
      <c r="F709">
        <v>4705.8999020000001</v>
      </c>
      <c r="G709">
        <v>179171</v>
      </c>
      <c r="H709" t="s">
        <v>10</v>
      </c>
    </row>
    <row r="710" spans="1:8" x14ac:dyDescent="0.45">
      <c r="A710" s="1">
        <v>45434</v>
      </c>
      <c r="B710">
        <v>4763.1499020000001</v>
      </c>
      <c r="C710">
        <v>4924.2001950000003</v>
      </c>
      <c r="D710">
        <v>4737.1499020000001</v>
      </c>
      <c r="E710">
        <v>4798.7998049999997</v>
      </c>
      <c r="F710">
        <v>4798.7998049999997</v>
      </c>
      <c r="G710">
        <v>716981</v>
      </c>
      <c r="H710" t="s">
        <v>10</v>
      </c>
    </row>
    <row r="711" spans="1:8" x14ac:dyDescent="0.45">
      <c r="A711" s="1">
        <v>45435</v>
      </c>
      <c r="B711">
        <v>4794.5</v>
      </c>
      <c r="C711">
        <v>4812</v>
      </c>
      <c r="D711">
        <v>4755.7998049999997</v>
      </c>
      <c r="E711">
        <v>4793.5498049999997</v>
      </c>
      <c r="F711">
        <v>4793.5498049999997</v>
      </c>
      <c r="G711">
        <v>151025</v>
      </c>
      <c r="H711" t="s">
        <v>10</v>
      </c>
    </row>
    <row r="712" spans="1:8" x14ac:dyDescent="0.45">
      <c r="A712" s="1">
        <v>45436</v>
      </c>
      <c r="B712">
        <v>4797.8999020000001</v>
      </c>
      <c r="C712">
        <v>4841.3999020000001</v>
      </c>
      <c r="D712">
        <v>4674.1000979999999</v>
      </c>
      <c r="E712">
        <v>4684.5</v>
      </c>
      <c r="F712">
        <v>4684.5</v>
      </c>
      <c r="G712">
        <v>307316</v>
      </c>
      <c r="H712" t="s">
        <v>10</v>
      </c>
    </row>
    <row r="713" spans="1:8" x14ac:dyDescent="0.45">
      <c r="A713" s="1">
        <v>45439</v>
      </c>
      <c r="B713">
        <v>4651.5498049999997</v>
      </c>
      <c r="C713">
        <v>4669</v>
      </c>
      <c r="D713">
        <v>4508</v>
      </c>
      <c r="E713">
        <v>4537.3500979999999</v>
      </c>
      <c r="F713">
        <v>4537.3500979999999</v>
      </c>
      <c r="G713">
        <v>392853</v>
      </c>
      <c r="H713" t="s">
        <v>10</v>
      </c>
    </row>
    <row r="714" spans="1:8" x14ac:dyDescent="0.45">
      <c r="A714" s="1">
        <v>45440</v>
      </c>
      <c r="B714">
        <v>4551.8999020000001</v>
      </c>
      <c r="C714">
        <v>4588.8500979999999</v>
      </c>
      <c r="D714">
        <v>4440.2001950000003</v>
      </c>
      <c r="E714">
        <v>4474.4501950000003</v>
      </c>
      <c r="F714">
        <v>4474.4501950000003</v>
      </c>
      <c r="G714">
        <v>224693</v>
      </c>
      <c r="H714" t="s">
        <v>10</v>
      </c>
    </row>
    <row r="715" spans="1:8" x14ac:dyDescent="0.45">
      <c r="A715" s="1">
        <v>45441</v>
      </c>
      <c r="B715">
        <v>4474</v>
      </c>
      <c r="C715">
        <v>4564.8500979999999</v>
      </c>
      <c r="D715">
        <v>4435.1000979999999</v>
      </c>
      <c r="E715">
        <v>4476.8500979999999</v>
      </c>
      <c r="F715">
        <v>4476.8500979999999</v>
      </c>
      <c r="G715">
        <v>234524</v>
      </c>
      <c r="H715" t="s">
        <v>10</v>
      </c>
    </row>
    <row r="716" spans="1:8" x14ac:dyDescent="0.45">
      <c r="A716" s="1">
        <v>45442</v>
      </c>
      <c r="B716">
        <v>4475.8999020000001</v>
      </c>
      <c r="C716">
        <v>4497.25</v>
      </c>
      <c r="D716">
        <v>4410</v>
      </c>
      <c r="E716">
        <v>4444.9501950000003</v>
      </c>
      <c r="F716">
        <v>4444.9501950000003</v>
      </c>
      <c r="G716">
        <v>141706</v>
      </c>
      <c r="H716" t="s">
        <v>10</v>
      </c>
    </row>
    <row r="717" spans="1:8" x14ac:dyDescent="0.45">
      <c r="A717" s="1">
        <v>45443</v>
      </c>
      <c r="B717">
        <v>4440</v>
      </c>
      <c r="C717">
        <v>4450</v>
      </c>
      <c r="D717">
        <v>4250.3999020000001</v>
      </c>
      <c r="E717">
        <v>4302.1499020000001</v>
      </c>
      <c r="F717">
        <v>4302.1499020000001</v>
      </c>
      <c r="G717">
        <v>866438</v>
      </c>
      <c r="H717" t="s">
        <v>10</v>
      </c>
    </row>
    <row r="718" spans="1:8" x14ac:dyDescent="0.45">
      <c r="A718" s="1">
        <v>45446</v>
      </c>
      <c r="B718">
        <v>4392.9501950000003</v>
      </c>
      <c r="C718">
        <v>4400</v>
      </c>
      <c r="D718">
        <v>4301</v>
      </c>
      <c r="E718">
        <v>4349.3500979999999</v>
      </c>
      <c r="F718">
        <v>4349.3500979999999</v>
      </c>
      <c r="G718">
        <v>279797</v>
      </c>
      <c r="H718" t="s">
        <v>10</v>
      </c>
    </row>
    <row r="719" spans="1:8" x14ac:dyDescent="0.45">
      <c r="A719" s="1">
        <v>45447</v>
      </c>
      <c r="B719">
        <v>4399</v>
      </c>
      <c r="C719">
        <v>4590</v>
      </c>
      <c r="D719">
        <v>4355.6499020000001</v>
      </c>
      <c r="E719">
        <v>4548.75</v>
      </c>
      <c r="F719">
        <v>4548.75</v>
      </c>
      <c r="G719">
        <v>1093378</v>
      </c>
      <c r="H719" t="s">
        <v>10</v>
      </c>
    </row>
    <row r="720" spans="1:8" x14ac:dyDescent="0.45">
      <c r="A720" s="1">
        <v>45448</v>
      </c>
      <c r="B720">
        <v>4590</v>
      </c>
      <c r="C720">
        <v>4900</v>
      </c>
      <c r="D720">
        <v>4562.2001950000003</v>
      </c>
      <c r="E720">
        <v>4862.25</v>
      </c>
      <c r="F720">
        <v>4862.25</v>
      </c>
      <c r="G720">
        <v>1495770</v>
      </c>
      <c r="H720" t="s">
        <v>10</v>
      </c>
    </row>
    <row r="721" spans="1:8" x14ac:dyDescent="0.45">
      <c r="A721" s="1">
        <v>45449</v>
      </c>
      <c r="B721">
        <v>4861.9501950000003</v>
      </c>
      <c r="C721">
        <v>4861.9501950000003</v>
      </c>
      <c r="D721">
        <v>4675.25</v>
      </c>
      <c r="E721">
        <v>4687.0498049999997</v>
      </c>
      <c r="F721">
        <v>4687.0498049999997</v>
      </c>
      <c r="G721">
        <v>664303</v>
      </c>
      <c r="H721" t="s">
        <v>10</v>
      </c>
    </row>
    <row r="722" spans="1:8" x14ac:dyDescent="0.45">
      <c r="A722" s="1">
        <v>45450</v>
      </c>
      <c r="B722">
        <v>4700</v>
      </c>
      <c r="C722">
        <v>4806.3500979999999</v>
      </c>
      <c r="D722">
        <v>4690.75</v>
      </c>
      <c r="E722">
        <v>4747.25</v>
      </c>
      <c r="F722">
        <v>4747.25</v>
      </c>
      <c r="G722">
        <v>352969</v>
      </c>
      <c r="H722" t="s">
        <v>10</v>
      </c>
    </row>
    <row r="723" spans="1:8" x14ac:dyDescent="0.45">
      <c r="A723" s="1">
        <v>45453</v>
      </c>
      <c r="B723">
        <v>4769.0498049999997</v>
      </c>
      <c r="C723">
        <v>4812</v>
      </c>
      <c r="D723">
        <v>4688</v>
      </c>
      <c r="E723">
        <v>4778.3999020000001</v>
      </c>
      <c r="F723">
        <v>4778.3999020000001</v>
      </c>
      <c r="G723">
        <v>276907</v>
      </c>
      <c r="H723" t="s">
        <v>10</v>
      </c>
    </row>
    <row r="724" spans="1:8" x14ac:dyDescent="0.45">
      <c r="A724" s="1">
        <v>45454</v>
      </c>
      <c r="B724">
        <v>4800</v>
      </c>
      <c r="C724">
        <v>4829.8999020000001</v>
      </c>
      <c r="D724">
        <v>4676</v>
      </c>
      <c r="E724">
        <v>4701.4501950000003</v>
      </c>
      <c r="F724">
        <v>4701.4501950000003</v>
      </c>
      <c r="G724">
        <v>266806</v>
      </c>
      <c r="H724" t="s">
        <v>10</v>
      </c>
    </row>
    <row r="725" spans="1:8" x14ac:dyDescent="0.45">
      <c r="A725" s="1">
        <v>45455</v>
      </c>
      <c r="B725">
        <v>4710.0498049999997</v>
      </c>
      <c r="C725">
        <v>4740</v>
      </c>
      <c r="D725">
        <v>4645</v>
      </c>
      <c r="E725">
        <v>4666.75</v>
      </c>
      <c r="F725">
        <v>4666.75</v>
      </c>
      <c r="G725">
        <v>555091</v>
      </c>
      <c r="H725" t="s">
        <v>10</v>
      </c>
    </row>
    <row r="726" spans="1:8" x14ac:dyDescent="0.45">
      <c r="A726" s="1">
        <v>45456</v>
      </c>
      <c r="B726">
        <v>4697.25</v>
      </c>
      <c r="C726">
        <v>4739.9501950000003</v>
      </c>
      <c r="D726">
        <v>4640.0498049999997</v>
      </c>
      <c r="E726">
        <v>4656.6499020000001</v>
      </c>
      <c r="F726">
        <v>4656.6499020000001</v>
      </c>
      <c r="G726">
        <v>238268</v>
      </c>
      <c r="H726" t="s">
        <v>10</v>
      </c>
    </row>
    <row r="727" spans="1:8" x14ac:dyDescent="0.45">
      <c r="A727" s="1">
        <v>45457</v>
      </c>
      <c r="B727">
        <v>4692</v>
      </c>
      <c r="C727">
        <v>4759.9501950000003</v>
      </c>
      <c r="D727">
        <v>4671.0498049999997</v>
      </c>
      <c r="E727">
        <v>4739.9501950000003</v>
      </c>
      <c r="F727">
        <v>4739.9501950000003</v>
      </c>
      <c r="G727">
        <v>258982</v>
      </c>
      <c r="H727" t="s">
        <v>10</v>
      </c>
    </row>
    <row r="728" spans="1:8" x14ac:dyDescent="0.45">
      <c r="A728" s="1">
        <v>45461</v>
      </c>
      <c r="B728">
        <v>4739.9501950000003</v>
      </c>
      <c r="C728">
        <v>5080</v>
      </c>
      <c r="D728">
        <v>4734.7998049999997</v>
      </c>
      <c r="E728">
        <v>5039.2998049999997</v>
      </c>
      <c r="F728">
        <v>5039.2998049999997</v>
      </c>
      <c r="G728">
        <v>2054168</v>
      </c>
      <c r="H728" t="s">
        <v>10</v>
      </c>
    </row>
    <row r="729" spans="1:8" x14ac:dyDescent="0.45">
      <c r="A729" s="1">
        <v>45462</v>
      </c>
      <c r="B729">
        <v>5079</v>
      </c>
      <c r="C729">
        <v>5219</v>
      </c>
      <c r="D729">
        <v>4901.3500979999999</v>
      </c>
      <c r="E729">
        <v>4933.8999020000001</v>
      </c>
      <c r="F729">
        <v>4933.8999020000001</v>
      </c>
      <c r="G729">
        <v>1438750</v>
      </c>
      <c r="H729" t="s">
        <v>10</v>
      </c>
    </row>
    <row r="730" spans="1:8" x14ac:dyDescent="0.45">
      <c r="A730" s="1">
        <v>45463</v>
      </c>
      <c r="B730">
        <v>4947.4501950000003</v>
      </c>
      <c r="C730">
        <v>5022.5</v>
      </c>
      <c r="D730">
        <v>4832.2001950000003</v>
      </c>
      <c r="E730">
        <v>4861.7001950000003</v>
      </c>
      <c r="F730">
        <v>4861.7001950000003</v>
      </c>
      <c r="G730">
        <v>577843</v>
      </c>
      <c r="H730" t="s">
        <v>10</v>
      </c>
    </row>
    <row r="731" spans="1:8" x14ac:dyDescent="0.45">
      <c r="A731" s="1">
        <v>45464</v>
      </c>
      <c r="B731">
        <v>4928</v>
      </c>
      <c r="C731">
        <v>5082.9501950000003</v>
      </c>
      <c r="D731">
        <v>4763</v>
      </c>
      <c r="E731">
        <v>4804.8500979999999</v>
      </c>
      <c r="F731">
        <v>4804.8500979999999</v>
      </c>
      <c r="G731">
        <v>726519</v>
      </c>
      <c r="H731" t="s">
        <v>10</v>
      </c>
    </row>
    <row r="732" spans="1:8" x14ac:dyDescent="0.45">
      <c r="A732" s="1">
        <v>45467</v>
      </c>
      <c r="B732">
        <v>4792</v>
      </c>
      <c r="C732">
        <v>4875</v>
      </c>
      <c r="D732">
        <v>4765.8500979999999</v>
      </c>
      <c r="E732">
        <v>4833.7001950000003</v>
      </c>
      <c r="F732">
        <v>4833.7001950000003</v>
      </c>
      <c r="G732">
        <v>356824</v>
      </c>
      <c r="H732" t="s">
        <v>10</v>
      </c>
    </row>
    <row r="733" spans="1:8" x14ac:dyDescent="0.45">
      <c r="A733" s="1">
        <v>45468</v>
      </c>
      <c r="B733">
        <v>4850</v>
      </c>
      <c r="C733">
        <v>4905</v>
      </c>
      <c r="D733">
        <v>4755</v>
      </c>
      <c r="E733">
        <v>4783.3500979999999</v>
      </c>
      <c r="F733">
        <v>4783.3500979999999</v>
      </c>
      <c r="G733">
        <v>376890</v>
      </c>
      <c r="H733" t="s">
        <v>10</v>
      </c>
    </row>
    <row r="734" spans="1:8" x14ac:dyDescent="0.45">
      <c r="A734" s="1">
        <v>45469</v>
      </c>
      <c r="B734">
        <v>4775</v>
      </c>
      <c r="C734">
        <v>4823.9501950000003</v>
      </c>
      <c r="D734">
        <v>4690</v>
      </c>
      <c r="E734">
        <v>4801</v>
      </c>
      <c r="F734">
        <v>4801</v>
      </c>
      <c r="G734">
        <v>546313</v>
      </c>
      <c r="H734" t="s">
        <v>10</v>
      </c>
    </row>
    <row r="735" spans="1:8" x14ac:dyDescent="0.45">
      <c r="A735" s="1">
        <v>45470</v>
      </c>
      <c r="B735">
        <v>4819.9501950000003</v>
      </c>
      <c r="C735">
        <v>4960</v>
      </c>
      <c r="D735">
        <v>4738</v>
      </c>
      <c r="E735">
        <v>4900.1000979999999</v>
      </c>
      <c r="F735">
        <v>4900.1000979999999</v>
      </c>
      <c r="G735">
        <v>503719</v>
      </c>
      <c r="H735" t="s">
        <v>10</v>
      </c>
    </row>
    <row r="736" spans="1:8" x14ac:dyDescent="0.45">
      <c r="A736" s="1">
        <v>45471</v>
      </c>
      <c r="B736">
        <v>4900</v>
      </c>
      <c r="C736">
        <v>4921.9501950000003</v>
      </c>
      <c r="D736">
        <v>4680</v>
      </c>
      <c r="E736">
        <v>4716.75</v>
      </c>
      <c r="F736">
        <v>4716.75</v>
      </c>
      <c r="G736">
        <v>684213</v>
      </c>
      <c r="H736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36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4.25" x14ac:dyDescent="0.45"/>
  <cols>
    <col min="1" max="1" width="9.9296875" bestFit="1" customWidth="1"/>
    <col min="2" max="6" width="11.73046875" bestFit="1" customWidth="1"/>
    <col min="7" max="7" width="8.86328125" bestFit="1" customWidth="1"/>
    <col min="8" max="8" width="11.3984375" bestFit="1" customWidth="1"/>
    <col min="11" max="11" width="14.86328125" bestFit="1" customWidth="1"/>
    <col min="12" max="12" width="16.86328125" bestFit="1" customWidth="1"/>
    <col min="13" max="13" width="9.9296875" bestFit="1" customWidth="1"/>
    <col min="14" max="14" width="11.73046875" bestFit="1" customWidth="1"/>
    <col min="15" max="15" width="16.265625" bestFit="1" customWidth="1"/>
    <col min="18" max="18" width="12.1328125" bestFit="1" customWidth="1"/>
    <col min="19" max="19" width="11.73046875" bestFit="1" customWidth="1"/>
    <col min="24" max="24" width="47.06640625" customWidth="1"/>
    <col min="27" max="27" width="19.73046875" bestFit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M1" t="s">
        <v>11</v>
      </c>
      <c r="N1" s="2" t="str">
        <f>$K$4&amp;" "&amp;$K$7</f>
        <v>DMART Open</v>
      </c>
      <c r="O1" s="3" t="str">
        <f>$L$4&amp;" "&amp;$L$7</f>
        <v>HINDUNILVR Open</v>
      </c>
    </row>
    <row r="2" spans="1:30" x14ac:dyDescent="0.45">
      <c r="A2" s="1">
        <v>45131</v>
      </c>
      <c r="B2">
        <v>3506</v>
      </c>
      <c r="C2">
        <v>3568</v>
      </c>
      <c r="D2">
        <v>3498.5</v>
      </c>
      <c r="E2">
        <v>3543.6999510000001</v>
      </c>
      <c r="F2">
        <v>3503.6252439999998</v>
      </c>
      <c r="G2">
        <v>680246</v>
      </c>
      <c r="H2" t="s">
        <v>8</v>
      </c>
      <c r="K2" s="4" t="s">
        <v>12</v>
      </c>
      <c r="L2" s="4"/>
      <c r="M2" s="1">
        <v>45105</v>
      </c>
      <c r="N2" cm="1">
        <f t="array" ref="N2">INDEX(Stock_Data3[],MATCH(1, (Stock_Data3[Company]=$K$4)*(Stock_Data3[Date]=M2),0),MATCH($K$7,Stock_Data3[#Headers],0))</f>
        <v>3865</v>
      </c>
      <c r="O2" cm="1">
        <f t="array" ref="O2">INDEX(Stock_Data3[],MATCH(1,(Stock_Data3[Date]=M2)* (Stock_Data3[Company] =$L$4),0),MATCH($L$7,Stock_Data3[#Headers],0))</f>
        <v>2652.9499510000001</v>
      </c>
      <c r="Q2" s="12" t="s">
        <v>22</v>
      </c>
      <c r="R2" s="12"/>
      <c r="S2" s="12"/>
      <c r="T2" s="12"/>
      <c r="U2" s="12"/>
      <c r="V2" s="12"/>
      <c r="Y2" s="10"/>
      <c r="Z2" s="10"/>
      <c r="AA2" s="10"/>
      <c r="AB2" s="10"/>
      <c r="AC2" s="10"/>
      <c r="AD2" s="10"/>
    </row>
    <row r="3" spans="1:30" x14ac:dyDescent="0.45">
      <c r="A3" s="1">
        <v>45132</v>
      </c>
      <c r="B3">
        <v>3547.8999020000001</v>
      </c>
      <c r="C3">
        <v>3547.8999020000001</v>
      </c>
      <c r="D3">
        <v>3350</v>
      </c>
      <c r="E3">
        <v>3400.3999020000001</v>
      </c>
      <c r="F3">
        <v>3361.9458009999998</v>
      </c>
      <c r="G3">
        <v>2555630</v>
      </c>
      <c r="H3" t="s">
        <v>8</v>
      </c>
      <c r="K3" s="2" t="s">
        <v>23</v>
      </c>
      <c r="L3" s="3" t="s">
        <v>24</v>
      </c>
      <c r="M3" s="1">
        <v>45107</v>
      </c>
      <c r="N3" cm="1">
        <f t="array" ref="N3">INDEX(Stock_Data3[],MATCH(1, (Stock_Data3[Company]=$K$4)*(Stock_Data3[Date]=M3),0),MATCH($K$7,Stock_Data3[#Headers],0))</f>
        <v>3965</v>
      </c>
      <c r="O3" cm="1">
        <f t="array" ref="O3">INDEX(Stock_Data3[],MATCH(1,(Stock_Data3[Date]=M3)* (Stock_Data3[Company] =$L$4),0),MATCH($L$7,Stock_Data3[#Headers],0))</f>
        <v>2665.9499510000001</v>
      </c>
      <c r="Y3" s="10"/>
      <c r="Z3" s="10"/>
      <c r="AA3" s="11" t="str">
        <f>K4&amp;" VS "&amp;L4</f>
        <v>DMART VS HINDUNILVR</v>
      </c>
      <c r="AB3" s="10"/>
      <c r="AC3" s="10"/>
      <c r="AD3" s="10"/>
    </row>
    <row r="4" spans="1:30" x14ac:dyDescent="0.45">
      <c r="A4" s="1">
        <v>45128</v>
      </c>
      <c r="B4">
        <v>3535.9499510000001</v>
      </c>
      <c r="C4">
        <v>3537.9499510000001</v>
      </c>
      <c r="D4">
        <v>3505</v>
      </c>
      <c r="E4">
        <v>3517.6999510000001</v>
      </c>
      <c r="F4">
        <v>3477.9194339999999</v>
      </c>
      <c r="G4">
        <v>857975</v>
      </c>
      <c r="H4" t="s">
        <v>8</v>
      </c>
      <c r="K4" t="s">
        <v>10</v>
      </c>
      <c r="L4" t="s">
        <v>9</v>
      </c>
      <c r="M4" s="1">
        <v>45110</v>
      </c>
      <c r="N4" cm="1">
        <f t="array" ref="N4">INDEX(Stock_Data3[],MATCH(1, (Stock_Data3[Company]=$K$4)*(Stock_Data3[Date]=M4),0),MATCH($K$7,Stock_Data3[#Headers],0))</f>
        <v>3889.1999510000001</v>
      </c>
      <c r="O4" cm="1">
        <f t="array" ref="O4">INDEX(Stock_Data3[],MATCH(1,(Stock_Data3[Date]=M4)* (Stock_Data3[Company] =$L$4),0),MATCH($L$7,Stock_Data3[#Headers],0))</f>
        <v>2687</v>
      </c>
    </row>
    <row r="5" spans="1:30" x14ac:dyDescent="0.45">
      <c r="A5" s="1">
        <v>45127</v>
      </c>
      <c r="B5">
        <v>3510.0500489999999</v>
      </c>
      <c r="C5">
        <v>3535</v>
      </c>
      <c r="D5">
        <v>3494.9499510000001</v>
      </c>
      <c r="E5">
        <v>3526</v>
      </c>
      <c r="F5">
        <v>3486.1252439999998</v>
      </c>
      <c r="G5">
        <v>589848</v>
      </c>
      <c r="H5" t="s">
        <v>8</v>
      </c>
      <c r="M5" s="1">
        <v>45111</v>
      </c>
      <c r="N5" cm="1">
        <f t="array" ref="N5">INDEX(Stock_Data3[],MATCH(1, (Stock_Data3[Company]=$K$4)*(Stock_Data3[Date]=M5),0),MATCH($K$7,Stock_Data3[#Headers],0))</f>
        <v>3929.9499510000001</v>
      </c>
      <c r="O5" cm="1">
        <f t="array" ref="O5">INDEX(Stock_Data3[],MATCH(1,(Stock_Data3[Date]=M5)* (Stock_Data3[Company] =$L$4),0),MATCH($L$7,Stock_Data3[#Headers],0))</f>
        <v>2701.0500489999999</v>
      </c>
    </row>
    <row r="6" spans="1:30" x14ac:dyDescent="0.45">
      <c r="A6" s="1">
        <v>45126</v>
      </c>
      <c r="B6">
        <v>3520</v>
      </c>
      <c r="C6">
        <v>3530</v>
      </c>
      <c r="D6">
        <v>3482.5</v>
      </c>
      <c r="E6">
        <v>3514.6499020000001</v>
      </c>
      <c r="F6">
        <v>3474.9035640000002</v>
      </c>
      <c r="G6">
        <v>620289</v>
      </c>
      <c r="H6" t="s">
        <v>8</v>
      </c>
      <c r="K6" s="2" t="s">
        <v>25</v>
      </c>
      <c r="L6" s="3" t="s">
        <v>26</v>
      </c>
      <c r="M6" s="1">
        <v>45112</v>
      </c>
      <c r="N6" cm="1">
        <f t="array" ref="N6">INDEX(Stock_Data3[],MATCH(1, (Stock_Data3[Company]=$K$4)*(Stock_Data3[Date]=M6),0),MATCH($K$7,Stock_Data3[#Headers],0))</f>
        <v>3880</v>
      </c>
      <c r="O6" cm="1">
        <f t="array" ref="O6">INDEX(Stock_Data3[],MATCH(1,(Stock_Data3[Date]=M6)* (Stock_Data3[Company] =$L$4),0),MATCH($L$7,Stock_Data3[#Headers],0))</f>
        <v>2699.9499510000001</v>
      </c>
    </row>
    <row r="7" spans="1:30" x14ac:dyDescent="0.45">
      <c r="A7" s="1">
        <v>45125</v>
      </c>
      <c r="B7">
        <v>3460</v>
      </c>
      <c r="C7">
        <v>3523</v>
      </c>
      <c r="D7">
        <v>3455.6000979999999</v>
      </c>
      <c r="E7">
        <v>3513.4499510000001</v>
      </c>
      <c r="F7">
        <v>3473.7172850000002</v>
      </c>
      <c r="G7">
        <v>962485</v>
      </c>
      <c r="H7" t="s">
        <v>8</v>
      </c>
      <c r="K7" t="s">
        <v>1</v>
      </c>
      <c r="L7" t="s">
        <v>1</v>
      </c>
      <c r="M7" s="1">
        <v>45113</v>
      </c>
      <c r="N7" cm="1">
        <f t="array" ref="N7">INDEX(Stock_Data3[],MATCH(1, (Stock_Data3[Company]=$K$4)*(Stock_Data3[Date]=M7),0),MATCH($K$7,Stock_Data3[#Headers],0))</f>
        <v>3844</v>
      </c>
      <c r="O7" cm="1">
        <f t="array" ref="O7">INDEX(Stock_Data3[],MATCH(1,(Stock_Data3[Date]=M7)* (Stock_Data3[Company] =$L$4),0),MATCH($L$7,Stock_Data3[#Headers],0))</f>
        <v>2759.8999020000001</v>
      </c>
    </row>
    <row r="8" spans="1:30" x14ac:dyDescent="0.45">
      <c r="A8" s="1">
        <v>45124</v>
      </c>
      <c r="B8">
        <v>3429.75</v>
      </c>
      <c r="C8">
        <v>3473</v>
      </c>
      <c r="D8">
        <v>3425</v>
      </c>
      <c r="E8">
        <v>3460.3999020000001</v>
      </c>
      <c r="F8">
        <v>3421.2673340000001</v>
      </c>
      <c r="G8">
        <v>817694</v>
      </c>
      <c r="H8" t="s">
        <v>8</v>
      </c>
      <c r="M8" s="1">
        <v>45114</v>
      </c>
      <c r="N8" cm="1">
        <f t="array" ref="N8">INDEX(Stock_Data3[],MATCH(1, (Stock_Data3[Company]=$K$4)*(Stock_Data3[Date]=M8),0),MATCH($K$7,Stock_Data3[#Headers],0))</f>
        <v>3818</v>
      </c>
      <c r="O8" cm="1">
        <f t="array" ref="O8">INDEX(Stock_Data3[],MATCH(1,(Stock_Data3[Date]=M8)* (Stock_Data3[Company] =$L$4),0),MATCH($L$7,Stock_Data3[#Headers],0))</f>
        <v>2753.1000979999999</v>
      </c>
    </row>
    <row r="9" spans="1:30" x14ac:dyDescent="0.45">
      <c r="A9" s="1">
        <v>45107</v>
      </c>
      <c r="B9">
        <v>3353</v>
      </c>
      <c r="C9">
        <v>3449.6000979999999</v>
      </c>
      <c r="D9">
        <v>3343.75</v>
      </c>
      <c r="E9">
        <v>3362.0500489999999</v>
      </c>
      <c r="F9">
        <v>3324.0295409999999</v>
      </c>
      <c r="G9">
        <v>1436363</v>
      </c>
      <c r="H9" t="s">
        <v>8</v>
      </c>
      <c r="M9" s="1">
        <v>45117</v>
      </c>
      <c r="N9" cm="1">
        <f t="array" ref="N9">INDEX(Stock_Data3[],MATCH(1, (Stock_Data3[Company]=$K$4)*(Stock_Data3[Date]=M9),0),MATCH($K$7,Stock_Data3[#Headers],0))</f>
        <v>3810</v>
      </c>
      <c r="O9" cm="1">
        <f t="array" ref="O9">INDEX(Stock_Data3[],MATCH(1,(Stock_Data3[Date]=M9)* (Stock_Data3[Company] =$L$4),0),MATCH($L$7,Stock_Data3[#Headers],0))</f>
        <v>2709.8999020000001</v>
      </c>
    </row>
    <row r="10" spans="1:30" x14ac:dyDescent="0.45">
      <c r="A10" s="1">
        <v>45121</v>
      </c>
      <c r="B10">
        <v>3398.5500489999999</v>
      </c>
      <c r="C10">
        <v>3439</v>
      </c>
      <c r="D10">
        <v>3387</v>
      </c>
      <c r="E10">
        <v>3429.75</v>
      </c>
      <c r="F10">
        <v>3390.9638669999999</v>
      </c>
      <c r="G10">
        <v>832843</v>
      </c>
      <c r="H10" t="s">
        <v>8</v>
      </c>
      <c r="M10" s="1">
        <v>45118</v>
      </c>
      <c r="N10" cm="1">
        <f t="array" ref="N10">INDEX(Stock_Data3[],MATCH(1, (Stock_Data3[Company]=$K$4)*(Stock_Data3[Date]=M10),0),MATCH($K$7,Stock_Data3[#Headers],0))</f>
        <v>3786.9499510000001</v>
      </c>
      <c r="O10" cm="1">
        <f t="array" ref="O10">INDEX(Stock_Data3[],MATCH(1,(Stock_Data3[Date]=M10)* (Stock_Data3[Company] =$L$4),0),MATCH($L$7,Stock_Data3[#Headers],0))</f>
        <v>2657.1000979999999</v>
      </c>
    </row>
    <row r="11" spans="1:30" x14ac:dyDescent="0.45">
      <c r="A11" s="1">
        <v>45120</v>
      </c>
      <c r="B11">
        <v>3425</v>
      </c>
      <c r="C11">
        <v>3425</v>
      </c>
      <c r="D11">
        <v>3384.3500979999999</v>
      </c>
      <c r="E11">
        <v>3398.5500489999999</v>
      </c>
      <c r="F11">
        <v>3360.1166990000002</v>
      </c>
      <c r="G11">
        <v>750126</v>
      </c>
      <c r="H11" t="s">
        <v>8</v>
      </c>
      <c r="M11" s="1">
        <v>45119</v>
      </c>
      <c r="N11" cm="1">
        <f t="array" ref="N11">INDEX(Stock_Data3[],MATCH(1, (Stock_Data3[Company]=$K$4)*(Stock_Data3[Date]=M11),0),MATCH($K$7,Stock_Data3[#Headers],0))</f>
        <v>3847.1000979999999</v>
      </c>
      <c r="O11" cm="1">
        <f t="array" ref="O11">INDEX(Stock_Data3[],MATCH(1,(Stock_Data3[Date]=M11)* (Stock_Data3[Company] =$L$4),0),MATCH($L$7,Stock_Data3[#Headers],0))</f>
        <v>2704.9499510000001</v>
      </c>
    </row>
    <row r="12" spans="1:30" x14ac:dyDescent="0.45">
      <c r="A12" s="1">
        <v>45289</v>
      </c>
      <c r="B12">
        <v>3410</v>
      </c>
      <c r="C12">
        <v>3422.9499510000001</v>
      </c>
      <c r="D12">
        <v>3383.8999020000001</v>
      </c>
      <c r="E12">
        <v>3402.3999020000001</v>
      </c>
      <c r="F12">
        <v>3369.7954100000002</v>
      </c>
      <c r="G12">
        <v>615676</v>
      </c>
      <c r="H12" t="s">
        <v>8</v>
      </c>
      <c r="M12" s="1">
        <v>45120</v>
      </c>
      <c r="N12" cm="1">
        <f t="array" ref="N12">INDEX(Stock_Data3[],MATCH(1, (Stock_Data3[Company]=$K$4)*(Stock_Data3[Date]=M12),0),MATCH($K$7,Stock_Data3[#Headers],0))</f>
        <v>3823</v>
      </c>
      <c r="O12" cm="1">
        <f t="array" ref="O12">INDEX(Stock_Data3[],MATCH(1,(Stock_Data3[Date]=M12)* (Stock_Data3[Company] =$L$4),0),MATCH($L$7,Stock_Data3[#Headers],0))</f>
        <v>2684.9499510000001</v>
      </c>
    </row>
    <row r="13" spans="1:30" x14ac:dyDescent="0.45">
      <c r="A13" s="1">
        <v>45288</v>
      </c>
      <c r="B13">
        <v>3405</v>
      </c>
      <c r="C13">
        <v>3419.9499510000001</v>
      </c>
      <c r="D13">
        <v>3373.0500489999999</v>
      </c>
      <c r="E13">
        <v>3397.25</v>
      </c>
      <c r="F13">
        <v>3364.6948240000002</v>
      </c>
      <c r="G13">
        <v>779250</v>
      </c>
      <c r="H13" t="s">
        <v>8</v>
      </c>
      <c r="M13" s="1">
        <v>45121</v>
      </c>
      <c r="N13" cm="1">
        <f t="array" ref="N13">INDEX(Stock_Data3[],MATCH(1, (Stock_Data3[Company]=$K$4)*(Stock_Data3[Date]=M13),0),MATCH($K$7,Stock_Data3[#Headers],0))</f>
        <v>3840.8000489999999</v>
      </c>
      <c r="O13" cm="1">
        <f t="array" ref="O13">INDEX(Stock_Data3[],MATCH(1,(Stock_Data3[Date]=M13)* (Stock_Data3[Company] =$L$4),0),MATCH($L$7,Stock_Data3[#Headers],0))</f>
        <v>2655</v>
      </c>
    </row>
    <row r="14" spans="1:30" x14ac:dyDescent="0.45">
      <c r="A14" s="1">
        <v>45119</v>
      </c>
      <c r="B14">
        <v>3408</v>
      </c>
      <c r="C14">
        <v>3414.3999020000001</v>
      </c>
      <c r="D14">
        <v>3362.25</v>
      </c>
      <c r="E14">
        <v>3406.75</v>
      </c>
      <c r="F14">
        <v>3368.2241210000002</v>
      </c>
      <c r="G14">
        <v>1025127</v>
      </c>
      <c r="H14" t="s">
        <v>8</v>
      </c>
      <c r="M14" s="1">
        <v>45124</v>
      </c>
      <c r="N14" cm="1">
        <f t="array" ref="N14">INDEX(Stock_Data3[],MATCH(1, (Stock_Data3[Company]=$K$4)*(Stock_Data3[Date]=M14),0),MATCH($K$7,Stock_Data3[#Headers],0))</f>
        <v>3796.8500979999999</v>
      </c>
      <c r="O14" cm="1">
        <f t="array" ref="O14">INDEX(Stock_Data3[],MATCH(1,(Stock_Data3[Date]=M14)* (Stock_Data3[Company] =$L$4),0),MATCH($L$7,Stock_Data3[#Headers],0))</f>
        <v>2670</v>
      </c>
    </row>
    <row r="15" spans="1:30" x14ac:dyDescent="0.45">
      <c r="A15" s="1">
        <v>45114</v>
      </c>
      <c r="B15">
        <v>3385</v>
      </c>
      <c r="C15">
        <v>3414</v>
      </c>
      <c r="D15">
        <v>3337.1499020000001</v>
      </c>
      <c r="E15">
        <v>3343.6999510000001</v>
      </c>
      <c r="F15">
        <v>3305.8869629999999</v>
      </c>
      <c r="G15">
        <v>620761</v>
      </c>
      <c r="H15" t="s">
        <v>8</v>
      </c>
      <c r="M15" s="1">
        <v>45125</v>
      </c>
      <c r="N15" cm="1">
        <f t="array" ref="N15">INDEX(Stock_Data3[],MATCH(1, (Stock_Data3[Company]=$K$4)*(Stock_Data3[Date]=M15),0),MATCH($K$7,Stock_Data3[#Headers],0))</f>
        <v>3700</v>
      </c>
      <c r="O15" cm="1">
        <f t="array" ref="O15">INDEX(Stock_Data3[],MATCH(1,(Stock_Data3[Date]=M15)* (Stock_Data3[Company] =$L$4),0),MATCH($L$7,Stock_Data3[#Headers],0))</f>
        <v>2685.5500489999999</v>
      </c>
    </row>
    <row r="16" spans="1:30" x14ac:dyDescent="0.45">
      <c r="A16" s="1">
        <v>45134</v>
      </c>
      <c r="B16">
        <v>3390</v>
      </c>
      <c r="C16">
        <v>3414</v>
      </c>
      <c r="D16">
        <v>3351</v>
      </c>
      <c r="E16">
        <v>3369.3999020000001</v>
      </c>
      <c r="F16">
        <v>3331.296143</v>
      </c>
      <c r="G16">
        <v>874078</v>
      </c>
      <c r="H16" t="s">
        <v>8</v>
      </c>
      <c r="M16" s="1">
        <v>45126</v>
      </c>
      <c r="N16" cm="1">
        <f t="array" ref="N16">INDEX(Stock_Data3[],MATCH(1, (Stock_Data3[Company]=$K$4)*(Stock_Data3[Date]=M16),0),MATCH($K$7,Stock_Data3[#Headers],0))</f>
        <v>3689.9499510000001</v>
      </c>
      <c r="O16" cm="1">
        <f t="array" ref="O16">INDEX(Stock_Data3[],MATCH(1,(Stock_Data3[Date]=M16)* (Stock_Data3[Company] =$L$4),0),MATCH($L$7,Stock_Data3[#Headers],0))</f>
        <v>2682.75</v>
      </c>
    </row>
    <row r="17" spans="1:24" x14ac:dyDescent="0.45">
      <c r="A17" s="1">
        <v>45133</v>
      </c>
      <c r="B17">
        <v>3399.8500979999999</v>
      </c>
      <c r="C17">
        <v>3413</v>
      </c>
      <c r="D17">
        <v>3365</v>
      </c>
      <c r="E17">
        <v>3373</v>
      </c>
      <c r="F17">
        <v>3334.8557129999999</v>
      </c>
      <c r="G17">
        <v>959076</v>
      </c>
      <c r="H17" t="s">
        <v>8</v>
      </c>
      <c r="M17" s="1">
        <v>45127</v>
      </c>
      <c r="N17" cm="1">
        <f t="array" ref="N17">INDEX(Stock_Data3[],MATCH(1, (Stock_Data3[Company]=$K$4)*(Stock_Data3[Date]=M17),0),MATCH($K$7,Stock_Data3[#Headers],0))</f>
        <v>3705.8500979999999</v>
      </c>
      <c r="O17" cm="1">
        <f t="array" ref="O17">INDEX(Stock_Data3[],MATCH(1,(Stock_Data3[Date]=M17)* (Stock_Data3[Company] =$L$4),0),MATCH($L$7,Stock_Data3[#Headers],0))</f>
        <v>2669.0500489999999</v>
      </c>
    </row>
    <row r="18" spans="1:24" x14ac:dyDescent="0.45">
      <c r="A18" s="1">
        <v>45292</v>
      </c>
      <c r="B18">
        <v>3403</v>
      </c>
      <c r="C18">
        <v>3411.8000489999999</v>
      </c>
      <c r="D18">
        <v>3389.1499020000001</v>
      </c>
      <c r="E18">
        <v>3396.1000979999999</v>
      </c>
      <c r="F18">
        <v>3363.5559079999998</v>
      </c>
      <c r="G18">
        <v>283951</v>
      </c>
      <c r="H18" t="s">
        <v>8</v>
      </c>
      <c r="M18" s="1">
        <v>45128</v>
      </c>
      <c r="N18" cm="1">
        <f t="array" ref="N18">INDEX(Stock_Data3[],MATCH(1, (Stock_Data3[Company]=$K$4)*(Stock_Data3[Date]=M18),0),MATCH($K$7,Stock_Data3[#Headers],0))</f>
        <v>3653</v>
      </c>
      <c r="O18" cm="1">
        <f t="array" ref="O18">INDEX(Stock_Data3[],MATCH(1,(Stock_Data3[Date]=M18)* (Stock_Data3[Company] =$L$4),0),MATCH($L$7,Stock_Data3[#Headers],0))</f>
        <v>2650</v>
      </c>
      <c r="R18" s="7" t="s">
        <v>11</v>
      </c>
      <c r="S18" s="6">
        <v>45175</v>
      </c>
    </row>
    <row r="19" spans="1:24" x14ac:dyDescent="0.45">
      <c r="A19" s="1">
        <v>45113</v>
      </c>
      <c r="B19">
        <v>3410</v>
      </c>
      <c r="C19">
        <v>3410</v>
      </c>
      <c r="D19">
        <v>3367.8000489999999</v>
      </c>
      <c r="E19">
        <v>3399.3999020000001</v>
      </c>
      <c r="F19">
        <v>3360.9570309999999</v>
      </c>
      <c r="G19">
        <v>693995</v>
      </c>
      <c r="H19" t="s">
        <v>8</v>
      </c>
      <c r="M19" s="1">
        <v>45131</v>
      </c>
      <c r="N19" cm="1">
        <f t="array" ref="N19">INDEX(Stock_Data3[],MATCH(1, (Stock_Data3[Company]=$K$4)*(Stock_Data3[Date]=M19),0),MATCH($K$7,Stock_Data3[#Headers],0))</f>
        <v>3676</v>
      </c>
      <c r="O19" cm="1">
        <f t="array" ref="O19">INDEX(Stock_Data3[],MATCH(1,(Stock_Data3[Date]=M19)* (Stock_Data3[Company] =$L$4),0),MATCH($L$7,Stock_Data3[#Headers],0))</f>
        <v>2604</v>
      </c>
      <c r="R19" s="7" t="s">
        <v>16</v>
      </c>
      <c r="S19" s="5" cm="1">
        <f t="array" ref="S19">INDEX(Stock_Data3[],MATCH(1,(Stock_Data3[Date] =$S$18) * (Stock_Data3[Company] =$K$4),0),MATCH($R19,Stock_Data3[#Headers],0))</f>
        <v>3777</v>
      </c>
    </row>
    <row r="20" spans="1:24" x14ac:dyDescent="0.45">
      <c r="A20" s="1">
        <v>45287</v>
      </c>
      <c r="B20">
        <v>3381.0500489999999</v>
      </c>
      <c r="C20">
        <v>3409.9499510000001</v>
      </c>
      <c r="D20">
        <v>3354</v>
      </c>
      <c r="E20">
        <v>3404.4499510000001</v>
      </c>
      <c r="F20">
        <v>3371.8256839999999</v>
      </c>
      <c r="G20">
        <v>837182</v>
      </c>
      <c r="H20" t="s">
        <v>8</v>
      </c>
      <c r="M20" s="1">
        <v>45132</v>
      </c>
      <c r="N20" cm="1">
        <f t="array" ref="N20">INDEX(Stock_Data3[],MATCH(1, (Stock_Data3[Company]=$K$4)*(Stock_Data3[Date]=M20),0),MATCH($K$7,Stock_Data3[#Headers],0))</f>
        <v>3668.0500489999999</v>
      </c>
      <c r="O20" cm="1">
        <f t="array" ref="O20">INDEX(Stock_Data3[],MATCH(1,(Stock_Data3[Date]=M20)* (Stock_Data3[Company] =$L$4),0),MATCH($L$7,Stock_Data3[#Headers],0))</f>
        <v>2580.1999510000001</v>
      </c>
      <c r="R20" s="7" t="s">
        <v>17</v>
      </c>
      <c r="S20" s="5" cm="1">
        <f t="array" ref="S20">INDEX(Stock_Data3[],MATCH(1,(Stock_Data3[Date] =$S$18) * (Stock_Data3[Company] =$K$4),0),MATCH($R20,Stock_Data3[#Headers],0))</f>
        <v>3796.8000489999999</v>
      </c>
    </row>
    <row r="21" spans="1:24" x14ac:dyDescent="0.45">
      <c r="A21" s="1">
        <v>45295</v>
      </c>
      <c r="B21">
        <v>3372</v>
      </c>
      <c r="C21">
        <v>3401.25</v>
      </c>
      <c r="D21">
        <v>3363.8000489999999</v>
      </c>
      <c r="E21">
        <v>3379.9499510000001</v>
      </c>
      <c r="F21">
        <v>3347.560547</v>
      </c>
      <c r="G21">
        <v>777127</v>
      </c>
      <c r="H21" t="s">
        <v>8</v>
      </c>
      <c r="M21" s="1">
        <v>45133</v>
      </c>
      <c r="N21" cm="1">
        <f t="array" ref="N21">INDEX(Stock_Data3[],MATCH(1, (Stock_Data3[Company]=$K$4)*(Stock_Data3[Date]=M21),0),MATCH($K$7,Stock_Data3[#Headers],0))</f>
        <v>3691.5500489999999</v>
      </c>
      <c r="O21" cm="1">
        <f t="array" ref="O21">INDEX(Stock_Data3[],MATCH(1,(Stock_Data3[Date]=M21)* (Stock_Data3[Company] =$L$4),0),MATCH($L$7,Stock_Data3[#Headers],0))</f>
        <v>2579.5</v>
      </c>
      <c r="R21" s="7" t="s">
        <v>20</v>
      </c>
      <c r="S21" s="5" cm="1">
        <f t="array" ref="S21">INDEX(Stock_Data3[],MATCH(1,(Stock_Data3[Date] =$S$18) * (Stock_Data3[Company] =$K$4),0),MATCH($R21,Stock_Data3[#Headers],0))</f>
        <v>3810.1999510000001</v>
      </c>
    </row>
    <row r="22" spans="1:24" x14ac:dyDescent="0.45">
      <c r="A22" s="1">
        <v>45112</v>
      </c>
      <c r="B22">
        <v>3351.3500979999999</v>
      </c>
      <c r="C22">
        <v>3400</v>
      </c>
      <c r="D22">
        <v>3340.75</v>
      </c>
      <c r="E22">
        <v>3374.3999020000001</v>
      </c>
      <c r="F22">
        <v>3336.2397460000002</v>
      </c>
      <c r="G22">
        <v>632406</v>
      </c>
      <c r="H22" t="s">
        <v>8</v>
      </c>
      <c r="M22" s="1">
        <v>45134</v>
      </c>
      <c r="N22" cm="1">
        <f t="array" ref="N22">INDEX(Stock_Data3[],MATCH(1, (Stock_Data3[Company]=$K$4)*(Stock_Data3[Date]=M22),0),MATCH($K$7,Stock_Data3[#Headers],0))</f>
        <v>3717.8000489999999</v>
      </c>
      <c r="O22" cm="1">
        <f t="array" ref="O22">INDEX(Stock_Data3[],MATCH(1,(Stock_Data3[Date]=M22)* (Stock_Data3[Company] =$L$4),0),MATCH($L$7,Stock_Data3[#Headers],0))</f>
        <v>2561</v>
      </c>
      <c r="R22" s="7" t="s">
        <v>21</v>
      </c>
      <c r="S22" s="5" cm="1">
        <f t="array" ref="S22">INDEX(Stock_Data3[],MATCH(1,(Stock_Data3[Date] =$S$18) * (Stock_Data3[Company] =$K$4),0),MATCH($R22,Stock_Data3[#Headers],0))</f>
        <v>3760.5</v>
      </c>
      <c r="X22" s="9" t="s">
        <v>27</v>
      </c>
    </row>
    <row r="23" spans="1:24" x14ac:dyDescent="0.45">
      <c r="A23" s="1">
        <v>45118</v>
      </c>
      <c r="B23">
        <v>3349.9499510000001</v>
      </c>
      <c r="C23">
        <v>3399.9499510000001</v>
      </c>
      <c r="D23">
        <v>3345</v>
      </c>
      <c r="E23">
        <v>3392.5500489999999</v>
      </c>
      <c r="F23">
        <v>3354.1845699999999</v>
      </c>
      <c r="G23">
        <v>772158</v>
      </c>
      <c r="H23" t="s">
        <v>8</v>
      </c>
      <c r="M23" s="1">
        <v>45135</v>
      </c>
      <c r="N23" cm="1">
        <f t="array" ref="N23">INDEX(Stock_Data3[],MATCH(1, (Stock_Data3[Company]=$K$4)*(Stock_Data3[Date]=M23),0),MATCH($K$7,Stock_Data3[#Headers],0))</f>
        <v>3704</v>
      </c>
      <c r="O23" cm="1">
        <f t="array" ref="O23">INDEX(Stock_Data3[],MATCH(1,(Stock_Data3[Date]=M23)* (Stock_Data3[Company] =$L$4),0),MATCH($L$7,Stock_Data3[#Headers],0))</f>
        <v>2570</v>
      </c>
      <c r="R23" s="7" t="s">
        <v>18</v>
      </c>
      <c r="S23" s="5">
        <f>MAX(INDEX(Stock_Data3[],MATCH( $K$4, Stock_Data3[Company],0),3))</f>
        <v>3988</v>
      </c>
      <c r="W23">
        <v>1</v>
      </c>
      <c r="X23" t="s">
        <v>28</v>
      </c>
    </row>
    <row r="24" spans="1:24" ht="28.5" x14ac:dyDescent="0.45">
      <c r="A24" s="1">
        <v>45135</v>
      </c>
      <c r="B24">
        <v>3375</v>
      </c>
      <c r="C24">
        <v>3399</v>
      </c>
      <c r="D24">
        <v>3364.5</v>
      </c>
      <c r="E24">
        <v>3390.6999510000001</v>
      </c>
      <c r="F24">
        <v>3352.3554690000001</v>
      </c>
      <c r="G24">
        <v>553750</v>
      </c>
      <c r="H24" t="s">
        <v>8</v>
      </c>
      <c r="M24" s="1">
        <v>45138</v>
      </c>
      <c r="N24" cm="1">
        <f t="array" ref="N24">INDEX(Stock_Data3[],MATCH(1, (Stock_Data3[Company]=$K$4)*(Stock_Data3[Date]=M24),0),MATCH($K$7,Stock_Data3[#Headers],0))</f>
        <v>3713.0500489999999</v>
      </c>
      <c r="O24" cm="1">
        <f t="array" ref="O24">INDEX(Stock_Data3[],MATCH(1,(Stock_Data3[Date]=M24)* (Stock_Data3[Company] =$L$4),0),MATCH($L$7,Stock_Data3[#Headers],0))</f>
        <v>2575.0500489999999</v>
      </c>
      <c r="R24" s="7" t="s">
        <v>19</v>
      </c>
      <c r="S24" s="5">
        <f>MIN(INDEX(Stock_Data3[],MATCH( $K$4, Stock_Data3[Company],0),4))</f>
        <v>3852.0500489999999</v>
      </c>
      <c r="W24">
        <v>2</v>
      </c>
      <c r="X24" s="8" t="s">
        <v>29</v>
      </c>
    </row>
    <row r="25" spans="1:24" ht="28.5" x14ac:dyDescent="0.45">
      <c r="A25" s="1">
        <v>45294</v>
      </c>
      <c r="B25">
        <v>3391.3500979999999</v>
      </c>
      <c r="C25">
        <v>3399</v>
      </c>
      <c r="D25">
        <v>3365</v>
      </c>
      <c r="E25">
        <v>3373.6000979999999</v>
      </c>
      <c r="F25">
        <v>3341.2714839999999</v>
      </c>
      <c r="G25">
        <v>379131</v>
      </c>
      <c r="H25" t="s">
        <v>8</v>
      </c>
      <c r="M25" s="1">
        <v>45139</v>
      </c>
      <c r="N25" cm="1">
        <f t="array" ref="N25">INDEX(Stock_Data3[],MATCH(1, (Stock_Data3[Company]=$K$4)*(Stock_Data3[Date]=M25),0),MATCH($K$7,Stock_Data3[#Headers],0))</f>
        <v>3758.9499510000001</v>
      </c>
      <c r="O25" cm="1">
        <f t="array" ref="O25">INDEX(Stock_Data3[],MATCH(1,(Stock_Data3[Date]=M25)* (Stock_Data3[Company] =$L$4),0),MATCH($L$7,Stock_Data3[#Headers],0))</f>
        <v>2570</v>
      </c>
      <c r="W25">
        <v>3</v>
      </c>
      <c r="X25" s="8" t="s">
        <v>30</v>
      </c>
    </row>
    <row r="26" spans="1:24" x14ac:dyDescent="0.45">
      <c r="A26" s="1">
        <v>45293</v>
      </c>
      <c r="B26">
        <v>3396</v>
      </c>
      <c r="C26">
        <v>3398.8999020000001</v>
      </c>
      <c r="D26">
        <v>3345</v>
      </c>
      <c r="E26">
        <v>3391.3500979999999</v>
      </c>
      <c r="F26">
        <v>3358.851318</v>
      </c>
      <c r="G26">
        <v>552394</v>
      </c>
      <c r="H26" t="s">
        <v>8</v>
      </c>
      <c r="M26" s="1">
        <v>45140</v>
      </c>
      <c r="N26" cm="1">
        <f t="array" ref="N26">INDEX(Stock_Data3[],MATCH(1, (Stock_Data3[Company]=$K$4)*(Stock_Data3[Date]=M26),0),MATCH($K$7,Stock_Data3[#Headers],0))</f>
        <v>3750</v>
      </c>
      <c r="O26" cm="1">
        <f t="array" ref="O26">INDEX(Stock_Data3[],MATCH(1,(Stock_Data3[Date]=M26)* (Stock_Data3[Company] =$L$4),0),MATCH($L$7,Stock_Data3[#Headers],0))</f>
        <v>2538</v>
      </c>
    </row>
    <row r="27" spans="1:24" ht="57" x14ac:dyDescent="0.45">
      <c r="A27" s="1">
        <v>45286</v>
      </c>
      <c r="B27">
        <v>3349.9499510000001</v>
      </c>
      <c r="C27">
        <v>3391.8999020000001</v>
      </c>
      <c r="D27">
        <v>3345.1999510000001</v>
      </c>
      <c r="E27">
        <v>3383.3500979999999</v>
      </c>
      <c r="F27">
        <v>3350.9279790000001</v>
      </c>
      <c r="G27">
        <v>600190</v>
      </c>
      <c r="H27" t="s">
        <v>8</v>
      </c>
      <c r="M27" s="1">
        <v>45141</v>
      </c>
      <c r="N27" cm="1">
        <f t="array" ref="N27">INDEX(Stock_Data3[],MATCH(1, (Stock_Data3[Company]=$K$4)*(Stock_Data3[Date]=M27),0),MATCH($K$7,Stock_Data3[#Headers],0))</f>
        <v>3713.3999020000001</v>
      </c>
      <c r="O27" cm="1">
        <f t="array" ref="O27">INDEX(Stock_Data3[],MATCH(1,(Stock_Data3[Date]=M27)* (Stock_Data3[Company] =$L$4),0),MATCH($L$7,Stock_Data3[#Headers],0))</f>
        <v>2557.9499510000001</v>
      </c>
      <c r="X27" s="8" t="s">
        <v>31</v>
      </c>
    </row>
    <row r="28" spans="1:24" x14ac:dyDescent="0.45">
      <c r="A28" s="1">
        <v>45138</v>
      </c>
      <c r="B28">
        <v>3323.1999510000001</v>
      </c>
      <c r="C28">
        <v>3388</v>
      </c>
      <c r="D28">
        <v>3323.1499020000001</v>
      </c>
      <c r="E28">
        <v>3377.3500979999999</v>
      </c>
      <c r="F28">
        <v>3339.1567380000001</v>
      </c>
      <c r="G28">
        <v>933890</v>
      </c>
      <c r="H28" t="s">
        <v>8</v>
      </c>
      <c r="M28" s="1">
        <v>45142</v>
      </c>
      <c r="N28" cm="1">
        <f t="array" ref="N28">INDEX(Stock_Data3[],MATCH(1, (Stock_Data3[Company]=$K$4)*(Stock_Data3[Date]=M28),0),MATCH($K$7,Stock_Data3[#Headers],0))</f>
        <v>3699.8999020000001</v>
      </c>
      <c r="O28" cm="1">
        <f t="array" ref="O28">INDEX(Stock_Data3[],MATCH(1,(Stock_Data3[Date]=M28)* (Stock_Data3[Company] =$L$4),0),MATCH($L$7,Stock_Data3[#Headers],0))</f>
        <v>2551.3000489999999</v>
      </c>
    </row>
    <row r="29" spans="1:24" x14ac:dyDescent="0.45">
      <c r="A29" s="1">
        <v>45111</v>
      </c>
      <c r="B29">
        <v>3358.6999510000001</v>
      </c>
      <c r="C29">
        <v>3387</v>
      </c>
      <c r="D29">
        <v>3331</v>
      </c>
      <c r="E29">
        <v>3347.6999510000001</v>
      </c>
      <c r="F29">
        <v>3309.841797</v>
      </c>
      <c r="G29">
        <v>473663</v>
      </c>
      <c r="H29" t="s">
        <v>8</v>
      </c>
      <c r="M29" s="1">
        <v>45145</v>
      </c>
      <c r="N29" cm="1">
        <f t="array" ref="N29">INDEX(Stock_Data3[],MATCH(1, (Stock_Data3[Company]=$K$4)*(Stock_Data3[Date]=M29),0),MATCH($K$7,Stock_Data3[#Headers],0))</f>
        <v>3661.8999020000001</v>
      </c>
      <c r="O29" cm="1">
        <f t="array" ref="O29">INDEX(Stock_Data3[],MATCH(1,(Stock_Data3[Date]=M29)* (Stock_Data3[Company] =$L$4),0),MATCH($L$7,Stock_Data3[#Headers],0))</f>
        <v>2540</v>
      </c>
    </row>
    <row r="30" spans="1:24" x14ac:dyDescent="0.45">
      <c r="A30" s="1">
        <v>45139</v>
      </c>
      <c r="B30">
        <v>3372</v>
      </c>
      <c r="C30">
        <v>3385</v>
      </c>
      <c r="D30">
        <v>3338</v>
      </c>
      <c r="E30">
        <v>3342.9499510000001</v>
      </c>
      <c r="F30">
        <v>3305.1455080000001</v>
      </c>
      <c r="G30">
        <v>698667</v>
      </c>
      <c r="H30" t="s">
        <v>8</v>
      </c>
      <c r="M30" s="1">
        <v>45146</v>
      </c>
      <c r="N30" cm="1">
        <f t="array" ref="N30">INDEX(Stock_Data3[],MATCH(1, (Stock_Data3[Company]=$K$4)*(Stock_Data3[Date]=M30),0),MATCH($K$7,Stock_Data3[#Headers],0))</f>
        <v>3660</v>
      </c>
      <c r="O30" cm="1">
        <f t="array" ref="O30">INDEX(Stock_Data3[],MATCH(1,(Stock_Data3[Date]=M30)* (Stock_Data3[Company] =$L$4),0),MATCH($L$7,Stock_Data3[#Headers],0))</f>
        <v>2569.1999510000001</v>
      </c>
    </row>
    <row r="31" spans="1:24" x14ac:dyDescent="0.45">
      <c r="A31" s="1">
        <v>45296</v>
      </c>
      <c r="B31">
        <v>3379.9499510000001</v>
      </c>
      <c r="C31">
        <v>3380.3999020000001</v>
      </c>
      <c r="D31">
        <v>3348</v>
      </c>
      <c r="E31">
        <v>3355.5500489999999</v>
      </c>
      <c r="F31">
        <v>3323.3945309999999</v>
      </c>
      <c r="G31">
        <v>416956</v>
      </c>
      <c r="H31" t="s">
        <v>8</v>
      </c>
      <c r="M31" s="1">
        <v>45147</v>
      </c>
      <c r="N31" cm="1">
        <f t="array" ref="N31">INDEX(Stock_Data3[],MATCH(1, (Stock_Data3[Company]=$K$4)*(Stock_Data3[Date]=M31),0),MATCH($K$7,Stock_Data3[#Headers],0))</f>
        <v>3648.4499510000001</v>
      </c>
      <c r="O31" cm="1">
        <f t="array" ref="O31">INDEX(Stock_Data3[],MATCH(1,(Stock_Data3[Date]=M31)* (Stock_Data3[Company] =$L$4),0),MATCH($L$7,Stock_Data3[#Headers],0))</f>
        <v>2565.8500979999999</v>
      </c>
    </row>
    <row r="32" spans="1:24" x14ac:dyDescent="0.45">
      <c r="A32" s="1">
        <v>45110</v>
      </c>
      <c r="B32">
        <v>3365</v>
      </c>
      <c r="C32">
        <v>3379.9499510000001</v>
      </c>
      <c r="D32">
        <v>3337.1999510000001</v>
      </c>
      <c r="E32">
        <v>3358.6999510000001</v>
      </c>
      <c r="F32">
        <v>3320.717529</v>
      </c>
      <c r="G32">
        <v>474224</v>
      </c>
      <c r="H32" t="s">
        <v>8</v>
      </c>
      <c r="M32" s="1">
        <v>45148</v>
      </c>
      <c r="N32" cm="1">
        <f t="array" ref="N32">INDEX(Stock_Data3[],MATCH(1, (Stock_Data3[Company]=$K$4)*(Stock_Data3[Date]=M32),0),MATCH($K$7,Stock_Data3[#Headers],0))</f>
        <v>3633.9499510000001</v>
      </c>
      <c r="O32" cm="1">
        <f t="array" ref="O32">INDEX(Stock_Data3[],MATCH(1,(Stock_Data3[Date]=M32)* (Stock_Data3[Company] =$L$4),0),MATCH($L$7,Stock_Data3[#Headers],0))</f>
        <v>2549.0500489999999</v>
      </c>
    </row>
    <row r="33" spans="1:15" x14ac:dyDescent="0.45">
      <c r="A33" s="1">
        <v>45141</v>
      </c>
      <c r="B33">
        <v>3370</v>
      </c>
      <c r="C33">
        <v>3379.9499510000001</v>
      </c>
      <c r="D33">
        <v>3317.9499510000001</v>
      </c>
      <c r="E33">
        <v>3336.3500979999999</v>
      </c>
      <c r="F33">
        <v>3298.6201169999999</v>
      </c>
      <c r="G33">
        <v>711067</v>
      </c>
      <c r="H33" t="s">
        <v>8</v>
      </c>
      <c r="M33" s="1">
        <v>45149</v>
      </c>
      <c r="N33" cm="1">
        <f t="array" ref="N33">INDEX(Stock_Data3[],MATCH(1, (Stock_Data3[Company]=$K$4)*(Stock_Data3[Date]=M33),0),MATCH($K$7,Stock_Data3[#Headers],0))</f>
        <v>3600</v>
      </c>
      <c r="O33" cm="1">
        <f t="array" ref="O33">INDEX(Stock_Data3[],MATCH(1,(Stock_Data3[Date]=M33)* (Stock_Data3[Company] =$L$4),0),MATCH($L$7,Stock_Data3[#Headers],0))</f>
        <v>2535</v>
      </c>
    </row>
    <row r="34" spans="1:15" x14ac:dyDescent="0.45">
      <c r="A34" s="1">
        <v>45299</v>
      </c>
      <c r="B34">
        <v>3355</v>
      </c>
      <c r="C34">
        <v>3376.5</v>
      </c>
      <c r="D34">
        <v>3294.8500979999999</v>
      </c>
      <c r="E34">
        <v>3298.3999020000001</v>
      </c>
      <c r="F34">
        <v>3266.7919919999999</v>
      </c>
      <c r="G34">
        <v>545884</v>
      </c>
      <c r="H34" t="s">
        <v>8</v>
      </c>
      <c r="M34" s="1">
        <v>45152</v>
      </c>
      <c r="N34" cm="1">
        <f t="array" ref="N34">INDEX(Stock_Data3[],MATCH(1, (Stock_Data3[Company]=$K$4)*(Stock_Data3[Date]=M34),0),MATCH($K$7,Stock_Data3[#Headers],0))</f>
        <v>3567.9499510000001</v>
      </c>
      <c r="O34" cm="1">
        <f t="array" ref="O34">INDEX(Stock_Data3[],MATCH(1,(Stock_Data3[Date]=M34)* (Stock_Data3[Company] =$L$4),0),MATCH($L$7,Stock_Data3[#Headers],0))</f>
        <v>2501.8000489999999</v>
      </c>
    </row>
    <row r="35" spans="1:15" x14ac:dyDescent="0.45">
      <c r="A35" s="1">
        <v>45142</v>
      </c>
      <c r="B35">
        <v>3338.1499020000001</v>
      </c>
      <c r="C35">
        <v>3373.3000489999999</v>
      </c>
      <c r="D35">
        <v>3323</v>
      </c>
      <c r="E35">
        <v>3339.6499020000001</v>
      </c>
      <c r="F35">
        <v>3301.8828130000002</v>
      </c>
      <c r="G35">
        <v>519248</v>
      </c>
      <c r="H35" t="s">
        <v>8</v>
      </c>
      <c r="M35" s="1">
        <v>45154</v>
      </c>
      <c r="N35" cm="1">
        <f t="array" ref="N35">INDEX(Stock_Data3[],MATCH(1, (Stock_Data3[Company]=$K$4)*(Stock_Data3[Date]=M35),0),MATCH($K$7,Stock_Data3[#Headers],0))</f>
        <v>3527.9499510000001</v>
      </c>
      <c r="O35" cm="1">
        <f t="array" ref="O35">INDEX(Stock_Data3[],MATCH(1,(Stock_Data3[Date]=M35)* (Stock_Data3[Company] =$L$4),0),MATCH($L$7,Stock_Data3[#Headers],0))</f>
        <v>2534</v>
      </c>
    </row>
    <row r="36" spans="1:15" x14ac:dyDescent="0.45">
      <c r="A36" s="1">
        <v>45117</v>
      </c>
      <c r="B36">
        <v>3345</v>
      </c>
      <c r="C36">
        <v>3372.0500489999999</v>
      </c>
      <c r="D36">
        <v>3293.9499510000001</v>
      </c>
      <c r="E36">
        <v>3343.1499020000001</v>
      </c>
      <c r="F36">
        <v>3305.3432619999999</v>
      </c>
      <c r="G36">
        <v>548838</v>
      </c>
      <c r="H36" t="s">
        <v>8</v>
      </c>
      <c r="M36" s="1">
        <v>45155</v>
      </c>
      <c r="N36" cm="1">
        <f t="array" ref="N36">INDEX(Stock_Data3[],MATCH(1, (Stock_Data3[Company]=$K$4)*(Stock_Data3[Date]=M36),0),MATCH($K$7,Stock_Data3[#Headers],0))</f>
        <v>3509.25</v>
      </c>
      <c r="O36" cm="1">
        <f t="array" ref="O36">INDEX(Stock_Data3[],MATCH(1,(Stock_Data3[Date]=M36)* (Stock_Data3[Company] =$L$4),0),MATCH($L$7,Stock_Data3[#Headers],0))</f>
        <v>2552.6000979999999</v>
      </c>
    </row>
    <row r="37" spans="1:15" x14ac:dyDescent="0.45">
      <c r="A37" s="1">
        <v>45140</v>
      </c>
      <c r="B37">
        <v>3341.1999510000001</v>
      </c>
      <c r="C37">
        <v>3371.9499510000001</v>
      </c>
      <c r="D37">
        <v>3330.6499020000001</v>
      </c>
      <c r="E37">
        <v>3362.8999020000001</v>
      </c>
      <c r="F37">
        <v>3324.8698730000001</v>
      </c>
      <c r="G37">
        <v>857218</v>
      </c>
      <c r="H37" t="s">
        <v>8</v>
      </c>
      <c r="M37" s="1">
        <v>45156</v>
      </c>
      <c r="N37" cm="1">
        <f t="array" ref="N37">INDEX(Stock_Data3[],MATCH(1, (Stock_Data3[Company]=$K$4)*(Stock_Data3[Date]=M37),0),MATCH($K$7,Stock_Data3[#Headers],0))</f>
        <v>3510</v>
      </c>
      <c r="O37" cm="1">
        <f t="array" ref="O37">INDEX(Stock_Data3[],MATCH(1,(Stock_Data3[Date]=M37)* (Stock_Data3[Company] =$L$4),0),MATCH($L$7,Stock_Data3[#Headers],0))</f>
        <v>2532.1000979999999</v>
      </c>
    </row>
    <row r="38" spans="1:15" x14ac:dyDescent="0.45">
      <c r="A38" s="1">
        <v>45146</v>
      </c>
      <c r="B38">
        <v>3343</v>
      </c>
      <c r="C38">
        <v>3359.9499510000001</v>
      </c>
      <c r="D38">
        <v>3332.6499020000001</v>
      </c>
      <c r="E38">
        <v>3348.0500489999999</v>
      </c>
      <c r="F38">
        <v>3310.1879880000001</v>
      </c>
      <c r="G38">
        <v>500258</v>
      </c>
      <c r="H38" t="s">
        <v>8</v>
      </c>
      <c r="M38" s="1">
        <v>45159</v>
      </c>
      <c r="N38" cm="1">
        <f t="array" ref="N38">INDEX(Stock_Data3[],MATCH(1, (Stock_Data3[Company]=$K$4)*(Stock_Data3[Date]=M38),0),MATCH($K$7,Stock_Data3[#Headers],0))</f>
        <v>3540</v>
      </c>
      <c r="O38" cm="1">
        <f t="array" ref="O38">INDEX(Stock_Data3[],MATCH(1,(Stock_Data3[Date]=M38)* (Stock_Data3[Company] =$L$4),0),MATCH($L$7,Stock_Data3[#Headers],0))</f>
        <v>2554.75</v>
      </c>
    </row>
    <row r="39" spans="1:15" x14ac:dyDescent="0.45">
      <c r="A39" s="1">
        <v>45280</v>
      </c>
      <c r="B39">
        <v>3336.0500489999999</v>
      </c>
      <c r="C39">
        <v>3359.9499510000001</v>
      </c>
      <c r="D39">
        <v>3282.6499020000001</v>
      </c>
      <c r="E39">
        <v>3297.1499020000001</v>
      </c>
      <c r="F39">
        <v>3265.5539549999999</v>
      </c>
      <c r="G39">
        <v>979762</v>
      </c>
      <c r="H39" t="s">
        <v>8</v>
      </c>
      <c r="M39" s="1">
        <v>45160</v>
      </c>
      <c r="N39" cm="1">
        <f t="array" ref="N39">INDEX(Stock_Data3[],MATCH(1, (Stock_Data3[Company]=$K$4)*(Stock_Data3[Date]=M39),0),MATCH($K$7,Stock_Data3[#Headers],0))</f>
        <v>3550</v>
      </c>
      <c r="O39" cm="1">
        <f t="array" ref="O39">INDEX(Stock_Data3[],MATCH(1,(Stock_Data3[Date]=M39)* (Stock_Data3[Company] =$L$4),0),MATCH($L$7,Stock_Data3[#Headers],0))</f>
        <v>2573.6000979999999</v>
      </c>
    </row>
    <row r="40" spans="1:15" x14ac:dyDescent="0.45">
      <c r="A40" s="1">
        <v>45147</v>
      </c>
      <c r="B40">
        <v>3332.5500489999999</v>
      </c>
      <c r="C40">
        <v>3356.9499510000001</v>
      </c>
      <c r="D40">
        <v>3303</v>
      </c>
      <c r="E40">
        <v>3331</v>
      </c>
      <c r="F40">
        <v>3293.3305660000001</v>
      </c>
      <c r="G40">
        <v>643222</v>
      </c>
      <c r="H40" t="s">
        <v>8</v>
      </c>
      <c r="M40" s="1">
        <v>45161</v>
      </c>
      <c r="N40" cm="1">
        <f t="array" ref="N40">INDEX(Stock_Data3[],MATCH(1, (Stock_Data3[Company]=$K$4)*(Stock_Data3[Date]=M40),0),MATCH($K$7,Stock_Data3[#Headers],0))</f>
        <v>3582</v>
      </c>
      <c r="O40" cm="1">
        <f t="array" ref="O40">INDEX(Stock_Data3[],MATCH(1,(Stock_Data3[Date]=M40)* (Stock_Data3[Company] =$L$4),0),MATCH($L$7,Stock_Data3[#Headers],0))</f>
        <v>2575</v>
      </c>
    </row>
    <row r="41" spans="1:15" x14ac:dyDescent="0.45">
      <c r="A41" s="1">
        <v>45105</v>
      </c>
      <c r="B41">
        <v>3331</v>
      </c>
      <c r="C41">
        <v>3355.25</v>
      </c>
      <c r="D41">
        <v>3323.5</v>
      </c>
      <c r="E41">
        <v>3348.25</v>
      </c>
      <c r="F41">
        <v>3310.3854980000001</v>
      </c>
      <c r="G41">
        <v>713110</v>
      </c>
      <c r="H41" t="s">
        <v>8</v>
      </c>
      <c r="M41" s="1">
        <v>45162</v>
      </c>
      <c r="N41" cm="1">
        <f t="array" ref="N41">INDEX(Stock_Data3[],MATCH(1, (Stock_Data3[Company]=$K$4)*(Stock_Data3[Date]=M41),0),MATCH($K$7,Stock_Data3[#Headers],0))</f>
        <v>3550</v>
      </c>
      <c r="O41" cm="1">
        <f t="array" ref="O41">INDEX(Stock_Data3[],MATCH(1,(Stock_Data3[Date]=M41)* (Stock_Data3[Company] =$L$4),0),MATCH($L$7,Stock_Data3[#Headers],0))</f>
        <v>2585</v>
      </c>
    </row>
    <row r="42" spans="1:15" x14ac:dyDescent="0.45">
      <c r="A42" s="1">
        <v>45279</v>
      </c>
      <c r="B42">
        <v>3335.9499510000001</v>
      </c>
      <c r="C42">
        <v>3353.8999020000001</v>
      </c>
      <c r="D42">
        <v>3300.1499020000001</v>
      </c>
      <c r="E42">
        <v>3336.0500489999999</v>
      </c>
      <c r="F42">
        <v>3304.0812989999999</v>
      </c>
      <c r="G42">
        <v>780448</v>
      </c>
      <c r="H42" t="s">
        <v>8</v>
      </c>
      <c r="M42" s="1">
        <v>45163</v>
      </c>
      <c r="N42" cm="1">
        <f t="array" ref="N42">INDEX(Stock_Data3[],MATCH(1, (Stock_Data3[Company]=$K$4)*(Stock_Data3[Date]=M42),0),MATCH($K$7,Stock_Data3[#Headers],0))</f>
        <v>3554</v>
      </c>
      <c r="O42" cm="1">
        <f t="array" ref="O42">INDEX(Stock_Data3[],MATCH(1,(Stock_Data3[Date]=M42)* (Stock_Data3[Company] =$L$4),0),MATCH($L$7,Stock_Data3[#Headers],0))</f>
        <v>2567</v>
      </c>
    </row>
    <row r="43" spans="1:15" x14ac:dyDescent="0.45">
      <c r="A43" s="1">
        <v>45282</v>
      </c>
      <c r="B43">
        <v>3309.8999020000001</v>
      </c>
      <c r="C43">
        <v>3350.8000489999999</v>
      </c>
      <c r="D43">
        <v>3287</v>
      </c>
      <c r="E43">
        <v>3341.3000489999999</v>
      </c>
      <c r="F43">
        <v>3309.2810060000002</v>
      </c>
      <c r="G43">
        <v>930563</v>
      </c>
      <c r="H43" t="s">
        <v>8</v>
      </c>
      <c r="M43" s="1">
        <v>45166</v>
      </c>
      <c r="N43" cm="1">
        <f t="array" ref="N43">INDEX(Stock_Data3[],MATCH(1, (Stock_Data3[Company]=$K$4)*(Stock_Data3[Date]=M43),0),MATCH($K$7,Stock_Data3[#Headers],0))</f>
        <v>3533</v>
      </c>
      <c r="O43" cm="1">
        <f t="array" ref="O43">INDEX(Stock_Data3[],MATCH(1,(Stock_Data3[Date]=M43)* (Stock_Data3[Company] =$L$4),0),MATCH($L$7,Stock_Data3[#Headers],0))</f>
        <v>2565</v>
      </c>
    </row>
    <row r="44" spans="1:15" x14ac:dyDescent="0.45">
      <c r="A44" s="1">
        <v>45145</v>
      </c>
      <c r="B44">
        <v>3316.0500489999999</v>
      </c>
      <c r="C44">
        <v>3350</v>
      </c>
      <c r="D44">
        <v>3316</v>
      </c>
      <c r="E44">
        <v>3343</v>
      </c>
      <c r="F44">
        <v>3305.195068</v>
      </c>
      <c r="G44">
        <v>360358</v>
      </c>
      <c r="H44" t="s">
        <v>8</v>
      </c>
      <c r="M44" s="1">
        <v>45167</v>
      </c>
      <c r="N44" cm="1">
        <f t="array" ref="N44">INDEX(Stock_Data3[],MATCH(1, (Stock_Data3[Company]=$K$4)*(Stock_Data3[Date]=M44),0),MATCH($K$7,Stock_Data3[#Headers],0))</f>
        <v>3632</v>
      </c>
      <c r="O44" cm="1">
        <f t="array" ref="O44">INDEX(Stock_Data3[],MATCH(1,(Stock_Data3[Date]=M44)* (Stock_Data3[Company] =$L$4),0),MATCH($L$7,Stock_Data3[#Headers],0))</f>
        <v>2558.8999020000001</v>
      </c>
    </row>
    <row r="45" spans="1:15" x14ac:dyDescent="0.45">
      <c r="A45" s="1">
        <v>45278</v>
      </c>
      <c r="B45">
        <v>3313</v>
      </c>
      <c r="C45">
        <v>3335.8000489999999</v>
      </c>
      <c r="D45">
        <v>3296</v>
      </c>
      <c r="E45">
        <v>3332.0500489999999</v>
      </c>
      <c r="F45">
        <v>3300.1196289999998</v>
      </c>
      <c r="G45">
        <v>911936</v>
      </c>
      <c r="H45" t="s">
        <v>8</v>
      </c>
      <c r="M45" s="1">
        <v>45168</v>
      </c>
      <c r="N45" cm="1">
        <f t="array" ref="N45">INDEX(Stock_Data3[],MATCH(1, (Stock_Data3[Company]=$K$4)*(Stock_Data3[Date]=M45),0),MATCH($K$7,Stock_Data3[#Headers],0))</f>
        <v>3693.9499510000001</v>
      </c>
      <c r="O45" cm="1">
        <f t="array" ref="O45">INDEX(Stock_Data3[],MATCH(1,(Stock_Data3[Date]=M45)* (Stock_Data3[Company] =$L$4),0),MATCH($L$7,Stock_Data3[#Headers],0))</f>
        <v>2526.1499020000001</v>
      </c>
    </row>
    <row r="46" spans="1:15" x14ac:dyDescent="0.45">
      <c r="A46" s="1">
        <v>45194</v>
      </c>
      <c r="B46">
        <v>3272.3000489999999</v>
      </c>
      <c r="C46">
        <v>3334.8000489999999</v>
      </c>
      <c r="D46">
        <v>3271.1499020000001</v>
      </c>
      <c r="E46">
        <v>3323.25</v>
      </c>
      <c r="F46">
        <v>3285.6684570000002</v>
      </c>
      <c r="G46">
        <v>1422084</v>
      </c>
      <c r="H46" t="s">
        <v>8</v>
      </c>
      <c r="M46" s="1">
        <v>45169</v>
      </c>
      <c r="N46" cm="1">
        <f t="array" ref="N46">INDEX(Stock_Data3[],MATCH(1, (Stock_Data3[Company]=$K$4)*(Stock_Data3[Date]=M46),0),MATCH($K$7,Stock_Data3[#Headers],0))</f>
        <v>3736.3000489999999</v>
      </c>
      <c r="O46" cm="1">
        <f t="array" ref="O46">INDEX(Stock_Data3[],MATCH(1,(Stock_Data3[Date]=M46)* (Stock_Data3[Company] =$L$4),0),MATCH($L$7,Stock_Data3[#Headers],0))</f>
        <v>2532.0500489999999</v>
      </c>
    </row>
    <row r="47" spans="1:15" x14ac:dyDescent="0.45">
      <c r="A47" s="1">
        <v>45275</v>
      </c>
      <c r="B47">
        <v>3250</v>
      </c>
      <c r="C47">
        <v>3326.3500979999999</v>
      </c>
      <c r="D47">
        <v>3242</v>
      </c>
      <c r="E47">
        <v>3313.8999020000001</v>
      </c>
      <c r="F47">
        <v>3282.1433109999998</v>
      </c>
      <c r="G47">
        <v>1631687</v>
      </c>
      <c r="H47" t="s">
        <v>8</v>
      </c>
      <c r="M47" s="1">
        <v>45170</v>
      </c>
      <c r="N47" cm="1">
        <f t="array" ref="N47">INDEX(Stock_Data3[],MATCH(1, (Stock_Data3[Company]=$K$4)*(Stock_Data3[Date]=M47),0),MATCH($K$7,Stock_Data3[#Headers],0))</f>
        <v>3730</v>
      </c>
      <c r="O47" cm="1">
        <f t="array" ref="O47">INDEX(Stock_Data3[],MATCH(1,(Stock_Data3[Date]=M47)* (Stock_Data3[Company] =$L$4),0),MATCH($L$7,Stock_Data3[#Headers],0))</f>
        <v>2505.0500489999999</v>
      </c>
    </row>
    <row r="48" spans="1:15" x14ac:dyDescent="0.45">
      <c r="A48" s="1">
        <v>45195</v>
      </c>
      <c r="B48">
        <v>3323</v>
      </c>
      <c r="C48">
        <v>3324.8999020000001</v>
      </c>
      <c r="D48">
        <v>3260.3500979999999</v>
      </c>
      <c r="E48">
        <v>3292.8000489999999</v>
      </c>
      <c r="F48">
        <v>3255.5627439999998</v>
      </c>
      <c r="G48">
        <v>834560</v>
      </c>
      <c r="H48" t="s">
        <v>8</v>
      </c>
      <c r="M48" s="1">
        <v>45173</v>
      </c>
      <c r="N48" cm="1">
        <f t="array" ref="N48">INDEX(Stock_Data3[],MATCH(1, (Stock_Data3[Company]=$K$4)*(Stock_Data3[Date]=M48),0),MATCH($K$7,Stock_Data3[#Headers],0))</f>
        <v>3771.9499510000001</v>
      </c>
      <c r="O48" cm="1">
        <f t="array" ref="O48">INDEX(Stock_Data3[],MATCH(1,(Stock_Data3[Date]=M48)* (Stock_Data3[Company] =$L$4),0),MATCH($L$7,Stock_Data3[#Headers],0))</f>
        <v>2514</v>
      </c>
    </row>
    <row r="49" spans="1:15" x14ac:dyDescent="0.45">
      <c r="A49" s="1">
        <v>45148</v>
      </c>
      <c r="B49">
        <v>3310</v>
      </c>
      <c r="C49">
        <v>3320</v>
      </c>
      <c r="D49">
        <v>3230</v>
      </c>
      <c r="E49">
        <v>3237.8999020000001</v>
      </c>
      <c r="F49">
        <v>3201.2834469999998</v>
      </c>
      <c r="G49">
        <v>1253219</v>
      </c>
      <c r="H49" t="s">
        <v>8</v>
      </c>
      <c r="M49" s="1">
        <v>45174</v>
      </c>
      <c r="N49" cm="1">
        <f t="array" ref="N49">INDEX(Stock_Data3[],MATCH(1, (Stock_Data3[Company]=$K$4)*(Stock_Data3[Date]=M49),0),MATCH($K$7,Stock_Data3[#Headers],0))</f>
        <v>3759.9499510000001</v>
      </c>
      <c r="O49" cm="1">
        <f t="array" ref="O49">INDEX(Stock_Data3[],MATCH(1,(Stock_Data3[Date]=M49)* (Stock_Data3[Company] =$L$4),0),MATCH($L$7,Stock_Data3[#Headers],0))</f>
        <v>2510</v>
      </c>
    </row>
    <row r="50" spans="1:15" x14ac:dyDescent="0.45">
      <c r="A50" s="1">
        <v>45281</v>
      </c>
      <c r="B50">
        <v>3280</v>
      </c>
      <c r="C50">
        <v>3320</v>
      </c>
      <c r="D50">
        <v>3271.8500979999999</v>
      </c>
      <c r="E50">
        <v>3302.9499510000001</v>
      </c>
      <c r="F50">
        <v>3271.2983399999998</v>
      </c>
      <c r="G50">
        <v>1585879</v>
      </c>
      <c r="H50" t="s">
        <v>8</v>
      </c>
      <c r="M50" s="1">
        <v>45175</v>
      </c>
      <c r="N50" cm="1">
        <f t="array" ref="N50">INDEX(Stock_Data3[],MATCH(1, (Stock_Data3[Company]=$K$4)*(Stock_Data3[Date]=M50),0),MATCH($K$7,Stock_Data3[#Headers],0))</f>
        <v>3777</v>
      </c>
      <c r="O50" cm="1">
        <f t="array" ref="O50">INDEX(Stock_Data3[],MATCH(1,(Stock_Data3[Date]=M50)* (Stock_Data3[Company] =$L$4),0),MATCH($L$7,Stock_Data3[#Headers],0))</f>
        <v>2513.4499510000001</v>
      </c>
    </row>
    <row r="51" spans="1:15" x14ac:dyDescent="0.45">
      <c r="A51" s="1">
        <v>45307</v>
      </c>
      <c r="B51">
        <v>3274.9499510000001</v>
      </c>
      <c r="C51">
        <v>3320</v>
      </c>
      <c r="D51">
        <v>3273.8999020000001</v>
      </c>
      <c r="E51">
        <v>3296.8999020000001</v>
      </c>
      <c r="F51">
        <v>3265.3063959999999</v>
      </c>
      <c r="G51">
        <v>748215</v>
      </c>
      <c r="H51" t="s">
        <v>8</v>
      </c>
      <c r="M51" s="1">
        <v>45176</v>
      </c>
      <c r="N51" cm="1">
        <f t="array" ref="N51">INDEX(Stock_Data3[],MATCH(1, (Stock_Data3[Company]=$K$4)*(Stock_Data3[Date]=M51),0),MATCH($K$7,Stock_Data3[#Headers],0))</f>
        <v>3815</v>
      </c>
      <c r="O51" cm="1">
        <f t="array" ref="O51">INDEX(Stock_Data3[],MATCH(1,(Stock_Data3[Date]=M51)* (Stock_Data3[Company] =$L$4),0),MATCH($L$7,Stock_Data3[#Headers],0))</f>
        <v>2510</v>
      </c>
    </row>
    <row r="52" spans="1:15" x14ac:dyDescent="0.45">
      <c r="A52" s="1">
        <v>45300</v>
      </c>
      <c r="B52">
        <v>3310</v>
      </c>
      <c r="C52">
        <v>3315</v>
      </c>
      <c r="D52">
        <v>3262.25</v>
      </c>
      <c r="E52">
        <v>3267.5</v>
      </c>
      <c r="F52">
        <v>3236.188232</v>
      </c>
      <c r="G52">
        <v>670704</v>
      </c>
      <c r="H52" t="s">
        <v>8</v>
      </c>
      <c r="M52" s="1">
        <v>45177</v>
      </c>
      <c r="N52" cm="1">
        <f t="array" ref="N52">INDEX(Stock_Data3[],MATCH(1, (Stock_Data3[Company]=$K$4)*(Stock_Data3[Date]=M52),0),MATCH($K$7,Stock_Data3[#Headers],0))</f>
        <v>3820</v>
      </c>
      <c r="O52" cm="1">
        <f t="array" ref="O52">INDEX(Stock_Data3[],MATCH(1,(Stock_Data3[Date]=M52)* (Stock_Data3[Company] =$L$4),0),MATCH($L$7,Stock_Data3[#Headers],0))</f>
        <v>2504</v>
      </c>
    </row>
    <row r="53" spans="1:15" x14ac:dyDescent="0.45">
      <c r="A53" s="1">
        <v>45302</v>
      </c>
      <c r="B53">
        <v>3286.8500979999999</v>
      </c>
      <c r="C53">
        <v>3309.1999510000001</v>
      </c>
      <c r="D53">
        <v>3270.6999510000001</v>
      </c>
      <c r="E53">
        <v>3288.1999510000001</v>
      </c>
      <c r="F53">
        <v>3256.6896969999998</v>
      </c>
      <c r="G53">
        <v>537469</v>
      </c>
      <c r="H53" t="s">
        <v>8</v>
      </c>
      <c r="M53" s="1">
        <v>45180</v>
      </c>
      <c r="N53" cm="1">
        <f t="array" ref="N53">INDEX(Stock_Data3[],MATCH(1, (Stock_Data3[Company]=$K$4)*(Stock_Data3[Date]=M53),0),MATCH($K$7,Stock_Data3[#Headers],0))</f>
        <v>3791.6999510000001</v>
      </c>
      <c r="O53" cm="1">
        <f t="array" ref="O53">INDEX(Stock_Data3[],MATCH(1,(Stock_Data3[Date]=M53)* (Stock_Data3[Company] =$L$4),0),MATCH($L$7,Stock_Data3[#Headers],0))</f>
        <v>2513.8000489999999</v>
      </c>
    </row>
    <row r="54" spans="1:15" x14ac:dyDescent="0.45">
      <c r="A54" s="1">
        <v>45196</v>
      </c>
      <c r="B54">
        <v>3288</v>
      </c>
      <c r="C54">
        <v>3309</v>
      </c>
      <c r="D54">
        <v>3271.6999510000001</v>
      </c>
      <c r="E54">
        <v>3301.8000489999999</v>
      </c>
      <c r="F54">
        <v>3264.4609380000002</v>
      </c>
      <c r="G54">
        <v>516326</v>
      </c>
      <c r="H54" t="s">
        <v>8</v>
      </c>
      <c r="M54" s="1">
        <v>45181</v>
      </c>
      <c r="N54" cm="1">
        <f t="array" ref="N54">INDEX(Stock_Data3[],MATCH(1, (Stock_Data3[Company]=$K$4)*(Stock_Data3[Date]=M54),0),MATCH($K$7,Stock_Data3[#Headers],0))</f>
        <v>3836</v>
      </c>
      <c r="O54" cm="1">
        <f t="array" ref="O54">INDEX(Stock_Data3[],MATCH(1,(Stock_Data3[Date]=M54)* (Stock_Data3[Company] =$L$4),0),MATCH($L$7,Stock_Data3[#Headers],0))</f>
        <v>2549</v>
      </c>
    </row>
    <row r="55" spans="1:15" x14ac:dyDescent="0.45">
      <c r="A55" s="1">
        <v>45308</v>
      </c>
      <c r="B55">
        <v>3294.1000979999999</v>
      </c>
      <c r="C55">
        <v>3304.3500979999999</v>
      </c>
      <c r="D55">
        <v>3193.0500489999999</v>
      </c>
      <c r="E55">
        <v>3242.3000489999999</v>
      </c>
      <c r="F55">
        <v>3211.2297359999998</v>
      </c>
      <c r="G55">
        <v>2239241</v>
      </c>
      <c r="H55" t="s">
        <v>8</v>
      </c>
      <c r="M55" s="1">
        <v>45182</v>
      </c>
      <c r="N55" cm="1">
        <f t="array" ref="N55">INDEX(Stock_Data3[],MATCH(1, (Stock_Data3[Company]=$K$4)*(Stock_Data3[Date]=M55),0),MATCH($K$7,Stock_Data3[#Headers],0))</f>
        <v>3760.9499510000001</v>
      </c>
      <c r="O55" cm="1">
        <f t="array" ref="O55">INDEX(Stock_Data3[],MATCH(1,(Stock_Data3[Date]=M55)* (Stock_Data3[Company] =$L$4),0),MATCH($L$7,Stock_Data3[#Headers],0))</f>
        <v>2494</v>
      </c>
    </row>
    <row r="56" spans="1:15" x14ac:dyDescent="0.45">
      <c r="A56" s="1">
        <v>45168</v>
      </c>
      <c r="B56">
        <v>3301.3000489999999</v>
      </c>
      <c r="C56">
        <v>3302.8500979999999</v>
      </c>
      <c r="D56">
        <v>3276.3999020000001</v>
      </c>
      <c r="E56">
        <v>3294.6999510000001</v>
      </c>
      <c r="F56">
        <v>3257.4409179999998</v>
      </c>
      <c r="G56">
        <v>599080</v>
      </c>
      <c r="H56" t="s">
        <v>8</v>
      </c>
      <c r="M56" s="1">
        <v>45183</v>
      </c>
      <c r="N56" cm="1">
        <f t="array" ref="N56">INDEX(Stock_Data3[],MATCH(1, (Stock_Data3[Company]=$K$4)*(Stock_Data3[Date]=M56),0),MATCH($K$7,Stock_Data3[#Headers],0))</f>
        <v>3845</v>
      </c>
      <c r="O56" cm="1">
        <f t="array" ref="O56">INDEX(Stock_Data3[],MATCH(1,(Stock_Data3[Date]=M56)* (Stock_Data3[Company] =$L$4),0),MATCH($L$7,Stock_Data3[#Headers],0))</f>
        <v>2511</v>
      </c>
    </row>
    <row r="57" spans="1:15" x14ac:dyDescent="0.45">
      <c r="A57" s="1">
        <v>45169</v>
      </c>
      <c r="B57">
        <v>3300.0500489999999</v>
      </c>
      <c r="C57">
        <v>3302</v>
      </c>
      <c r="D57">
        <v>3220</v>
      </c>
      <c r="E57">
        <v>3256.1000979999999</v>
      </c>
      <c r="F57">
        <v>3219.2778320000002</v>
      </c>
      <c r="G57">
        <v>1601967</v>
      </c>
      <c r="H57" t="s">
        <v>8</v>
      </c>
      <c r="M57" s="1">
        <v>45184</v>
      </c>
      <c r="N57" cm="1">
        <f t="array" ref="N57">INDEX(Stock_Data3[],MATCH(1, (Stock_Data3[Company]=$K$4)*(Stock_Data3[Date]=M57),0),MATCH($K$7,Stock_Data3[#Headers],0))</f>
        <v>3819.8500979999999</v>
      </c>
      <c r="O57" cm="1">
        <f t="array" ref="O57">INDEX(Stock_Data3[],MATCH(1,(Stock_Data3[Date]=M57)* (Stock_Data3[Company] =$L$4),0),MATCH($L$7,Stock_Data3[#Headers],0))</f>
        <v>2474.8000489999999</v>
      </c>
    </row>
    <row r="58" spans="1:15" x14ac:dyDescent="0.45">
      <c r="A58" s="1">
        <v>45267</v>
      </c>
      <c r="B58">
        <v>3284</v>
      </c>
      <c r="C58">
        <v>3299.9499510000001</v>
      </c>
      <c r="D58">
        <v>3246.8500979999999</v>
      </c>
      <c r="E58">
        <v>3251.8000489999999</v>
      </c>
      <c r="F58">
        <v>3220.638672</v>
      </c>
      <c r="G58">
        <v>1071725</v>
      </c>
      <c r="H58" t="s">
        <v>8</v>
      </c>
      <c r="M58" s="1">
        <v>45187</v>
      </c>
      <c r="N58" cm="1">
        <f t="array" ref="N58">INDEX(Stock_Data3[],MATCH(1, (Stock_Data3[Company]=$K$4)*(Stock_Data3[Date]=M58),0),MATCH($K$7,Stock_Data3[#Headers],0))</f>
        <v>3795.8000489999999</v>
      </c>
      <c r="O58" cm="1">
        <f t="array" ref="O58">INDEX(Stock_Data3[],MATCH(1,(Stock_Data3[Date]=M58)* (Stock_Data3[Company] =$L$4),0),MATCH($L$7,Stock_Data3[#Headers],0))</f>
        <v>2471.3500979999999</v>
      </c>
    </row>
    <row r="59" spans="1:15" x14ac:dyDescent="0.45">
      <c r="A59" s="1">
        <v>45303</v>
      </c>
      <c r="B59">
        <v>3294.9499510000001</v>
      </c>
      <c r="C59">
        <v>3294.9499510000001</v>
      </c>
      <c r="D59">
        <v>3244</v>
      </c>
      <c r="E59">
        <v>3277.8000489999999</v>
      </c>
      <c r="F59">
        <v>3246.389404</v>
      </c>
      <c r="G59">
        <v>673004</v>
      </c>
      <c r="H59" t="s">
        <v>8</v>
      </c>
      <c r="M59" s="1">
        <v>45189</v>
      </c>
      <c r="N59" cm="1">
        <f t="array" ref="N59">INDEX(Stock_Data3[],MATCH(1, (Stock_Data3[Company]=$K$4)*(Stock_Data3[Date]=M59),0),MATCH($K$7,Stock_Data3[#Headers],0))</f>
        <v>3789.9499510000001</v>
      </c>
      <c r="O59" cm="1">
        <f t="array" ref="O59">INDEX(Stock_Data3[],MATCH(1,(Stock_Data3[Date]=M59)* (Stock_Data3[Company] =$L$4),0),MATCH($L$7,Stock_Data3[#Headers],0))</f>
        <v>2449.6499020000001</v>
      </c>
    </row>
    <row r="60" spans="1:15" x14ac:dyDescent="0.45">
      <c r="A60" s="1">
        <v>45183</v>
      </c>
      <c r="B60">
        <v>3282</v>
      </c>
      <c r="C60">
        <v>3294.1999510000001</v>
      </c>
      <c r="D60">
        <v>3223.25</v>
      </c>
      <c r="E60">
        <v>3240.25</v>
      </c>
      <c r="F60">
        <v>3203.6069339999999</v>
      </c>
      <c r="G60">
        <v>1102554</v>
      </c>
      <c r="H60" t="s">
        <v>8</v>
      </c>
      <c r="M60" s="1">
        <v>45190</v>
      </c>
      <c r="N60" cm="1">
        <f t="array" ref="N60">INDEX(Stock_Data3[],MATCH(1, (Stock_Data3[Company]=$K$4)*(Stock_Data3[Date]=M60),0),MATCH($K$7,Stock_Data3[#Headers],0))</f>
        <v>3747</v>
      </c>
      <c r="O60" cm="1">
        <f t="array" ref="O60">INDEX(Stock_Data3[],MATCH(1,(Stock_Data3[Date]=M60)* (Stock_Data3[Company] =$L$4),0),MATCH($L$7,Stock_Data3[#Headers],0))</f>
        <v>2466</v>
      </c>
    </row>
    <row r="61" spans="1:15" x14ac:dyDescent="0.45">
      <c r="A61" s="1">
        <v>45301</v>
      </c>
      <c r="B61">
        <v>3292</v>
      </c>
      <c r="C61">
        <v>3293</v>
      </c>
      <c r="D61">
        <v>3258.1999510000001</v>
      </c>
      <c r="E61">
        <v>3286.8500979999999</v>
      </c>
      <c r="F61">
        <v>3255.3527829999998</v>
      </c>
      <c r="G61">
        <v>691087</v>
      </c>
      <c r="H61" t="s">
        <v>8</v>
      </c>
      <c r="M61" s="1">
        <v>45191</v>
      </c>
      <c r="N61" cm="1">
        <f t="array" ref="N61">INDEX(Stock_Data3[],MATCH(1, (Stock_Data3[Company]=$K$4)*(Stock_Data3[Date]=M61),0),MATCH($K$7,Stock_Data3[#Headers],0))</f>
        <v>3687</v>
      </c>
      <c r="O61" cm="1">
        <f t="array" ref="O61">INDEX(Stock_Data3[],MATCH(1,(Stock_Data3[Date]=M61)* (Stock_Data3[Company] =$L$4),0),MATCH($L$7,Stock_Data3[#Headers],0))</f>
        <v>2468</v>
      </c>
    </row>
    <row r="62" spans="1:15" x14ac:dyDescent="0.45">
      <c r="A62" s="1">
        <v>45167</v>
      </c>
      <c r="B62">
        <v>3261</v>
      </c>
      <c r="C62">
        <v>3289</v>
      </c>
      <c r="D62">
        <v>3255.0500489999999</v>
      </c>
      <c r="E62">
        <v>3285.6999510000001</v>
      </c>
      <c r="F62">
        <v>3248.5429690000001</v>
      </c>
      <c r="G62">
        <v>533163</v>
      </c>
      <c r="H62" t="s">
        <v>8</v>
      </c>
      <c r="M62" s="1">
        <v>45194</v>
      </c>
      <c r="N62" cm="1">
        <f t="array" ref="N62">INDEX(Stock_Data3[],MATCH(1, (Stock_Data3[Company]=$K$4)*(Stock_Data3[Date]=M62),0),MATCH($K$7,Stock_Data3[#Headers],0))</f>
        <v>3700</v>
      </c>
      <c r="O62" cm="1">
        <f t="array" ref="O62">INDEX(Stock_Data3[],MATCH(1,(Stock_Data3[Date]=M62)* (Stock_Data3[Company] =$L$4),0),MATCH($L$7,Stock_Data3[#Headers],0))</f>
        <v>2482.4499510000001</v>
      </c>
    </row>
    <row r="63" spans="1:15" x14ac:dyDescent="0.45">
      <c r="A63" s="1">
        <v>45197</v>
      </c>
      <c r="B63">
        <v>3281.8000489999999</v>
      </c>
      <c r="C63">
        <v>3289</v>
      </c>
      <c r="D63">
        <v>3155</v>
      </c>
      <c r="E63">
        <v>3170.3500979999999</v>
      </c>
      <c r="F63">
        <v>3134.4975589999999</v>
      </c>
      <c r="G63">
        <v>2104381</v>
      </c>
      <c r="H63" t="s">
        <v>8</v>
      </c>
      <c r="M63" s="1">
        <v>45195</v>
      </c>
      <c r="N63" cm="1">
        <f t="array" ref="N63">INDEX(Stock_Data3[],MATCH(1, (Stock_Data3[Company]=$K$4)*(Stock_Data3[Date]=M63),0),MATCH($K$7,Stock_Data3[#Headers],0))</f>
        <v>3664.1000979999999</v>
      </c>
      <c r="O63" cm="1">
        <f t="array" ref="O63">INDEX(Stock_Data3[],MATCH(1,(Stock_Data3[Date]=M63)* (Stock_Data3[Company] =$L$4),0),MATCH($L$7,Stock_Data3[#Headers],0))</f>
        <v>2474</v>
      </c>
    </row>
    <row r="64" spans="1:15" x14ac:dyDescent="0.45">
      <c r="A64" s="1">
        <v>45266</v>
      </c>
      <c r="B64">
        <v>3265</v>
      </c>
      <c r="C64">
        <v>3289</v>
      </c>
      <c r="D64">
        <v>3232.9499510000001</v>
      </c>
      <c r="E64">
        <v>3252.5500489999999</v>
      </c>
      <c r="F64">
        <v>3221.3813479999999</v>
      </c>
      <c r="G64">
        <v>1229158</v>
      </c>
      <c r="H64" t="s">
        <v>8</v>
      </c>
      <c r="M64" s="1">
        <v>45196</v>
      </c>
      <c r="N64" cm="1">
        <f t="array" ref="N64">INDEX(Stock_Data3[],MATCH(1, (Stock_Data3[Company]=$K$4)*(Stock_Data3[Date]=M64),0),MATCH($K$7,Stock_Data3[#Headers],0))</f>
        <v>3650</v>
      </c>
      <c r="O64" cm="1">
        <f t="array" ref="O64">INDEX(Stock_Data3[],MATCH(1,(Stock_Data3[Date]=M64)* (Stock_Data3[Company] =$L$4),0),MATCH($L$7,Stock_Data3[#Headers],0))</f>
        <v>2476</v>
      </c>
    </row>
    <row r="65" spans="1:15" x14ac:dyDescent="0.45">
      <c r="A65" s="1">
        <v>45306</v>
      </c>
      <c r="B65">
        <v>3282.1999510000001</v>
      </c>
      <c r="C65">
        <v>3287.1999510000001</v>
      </c>
      <c r="D65">
        <v>3258.6000979999999</v>
      </c>
      <c r="E65">
        <v>3273.8999020000001</v>
      </c>
      <c r="F65">
        <v>3242.5266109999998</v>
      </c>
      <c r="G65">
        <v>728116</v>
      </c>
      <c r="H65" t="s">
        <v>8</v>
      </c>
      <c r="M65" s="1">
        <v>45197</v>
      </c>
      <c r="N65" cm="1">
        <f t="array" ref="N65">INDEX(Stock_Data3[],MATCH(1, (Stock_Data3[Company]=$K$4)*(Stock_Data3[Date]=M65),0),MATCH($K$7,Stock_Data3[#Headers],0))</f>
        <v>3692</v>
      </c>
      <c r="O65" cm="1">
        <f t="array" ref="O65">INDEX(Stock_Data3[],MATCH(1,(Stock_Data3[Date]=M65)* (Stock_Data3[Company] =$L$4),0),MATCH($L$7,Stock_Data3[#Headers],0))</f>
        <v>2500</v>
      </c>
    </row>
    <row r="66" spans="1:15" x14ac:dyDescent="0.45">
      <c r="A66" s="1">
        <v>45182</v>
      </c>
      <c r="B66">
        <v>3245</v>
      </c>
      <c r="C66">
        <v>3284.6499020000001</v>
      </c>
      <c r="D66">
        <v>3225.3000489999999</v>
      </c>
      <c r="E66">
        <v>3277.75</v>
      </c>
      <c r="F66">
        <v>3240.6828609999998</v>
      </c>
      <c r="G66">
        <v>880907</v>
      </c>
      <c r="H66" t="s">
        <v>8</v>
      </c>
      <c r="M66" s="1">
        <v>45198</v>
      </c>
      <c r="N66" cm="1">
        <f t="array" ref="N66">INDEX(Stock_Data3[],MATCH(1, (Stock_Data3[Company]=$K$4)*(Stock_Data3[Date]=M66),0),MATCH($K$7,Stock_Data3[#Headers],0))</f>
        <v>3671.0500489999999</v>
      </c>
      <c r="O66" cm="1">
        <f t="array" ref="O66">INDEX(Stock_Data3[],MATCH(1,(Stock_Data3[Date]=M66)* (Stock_Data3[Company] =$L$4),0),MATCH($L$7,Stock_Data3[#Headers],0))</f>
        <v>2465.5500489999999</v>
      </c>
    </row>
    <row r="67" spans="1:15" x14ac:dyDescent="0.45">
      <c r="A67" s="1">
        <v>45191</v>
      </c>
      <c r="B67">
        <v>3234.9499510000001</v>
      </c>
      <c r="C67">
        <v>3283.6000979999999</v>
      </c>
      <c r="D67">
        <v>3221.1499020000001</v>
      </c>
      <c r="E67">
        <v>3274.8500979999999</v>
      </c>
      <c r="F67">
        <v>3237.8156739999999</v>
      </c>
      <c r="G67">
        <v>896521</v>
      </c>
      <c r="H67" t="s">
        <v>8</v>
      </c>
      <c r="M67" s="1">
        <v>45202</v>
      </c>
      <c r="N67" cm="1">
        <f t="array" ref="N67">INDEX(Stock_Data3[],MATCH(1, (Stock_Data3[Company]=$K$4)*(Stock_Data3[Date]=M67),0),MATCH($K$7,Stock_Data3[#Headers],0))</f>
        <v>3675.3999020000001</v>
      </c>
      <c r="O67" cm="1">
        <f t="array" ref="O67">INDEX(Stock_Data3[],MATCH(1,(Stock_Data3[Date]=M67)* (Stock_Data3[Company] =$L$4),0),MATCH($L$7,Stock_Data3[#Headers],0))</f>
        <v>2490</v>
      </c>
    </row>
    <row r="68" spans="1:15" x14ac:dyDescent="0.45">
      <c r="A68" s="1">
        <v>45181</v>
      </c>
      <c r="B68">
        <v>3260</v>
      </c>
      <c r="C68">
        <v>3279.8000489999999</v>
      </c>
      <c r="D68">
        <v>3243</v>
      </c>
      <c r="E68">
        <v>3256.8500979999999</v>
      </c>
      <c r="F68">
        <v>3220.0192870000001</v>
      </c>
      <c r="G68">
        <v>554905</v>
      </c>
      <c r="H68" t="s">
        <v>8</v>
      </c>
      <c r="M68" s="1">
        <v>45203</v>
      </c>
      <c r="N68" cm="1">
        <f t="array" ref="N68">INDEX(Stock_Data3[],MATCH(1, (Stock_Data3[Company]=$K$4)*(Stock_Data3[Date]=M68),0),MATCH($K$7,Stock_Data3[#Headers],0))</f>
        <v>3760</v>
      </c>
      <c r="O68" cm="1">
        <f t="array" ref="O68">INDEX(Stock_Data3[],MATCH(1,(Stock_Data3[Date]=M68)* (Stock_Data3[Company] =$L$4),0),MATCH($L$7,Stock_Data3[#Headers],0))</f>
        <v>2467.0500489999999</v>
      </c>
    </row>
    <row r="69" spans="1:15" x14ac:dyDescent="0.45">
      <c r="A69" s="1">
        <v>45166</v>
      </c>
      <c r="B69">
        <v>3264.9499510000001</v>
      </c>
      <c r="C69">
        <v>3272</v>
      </c>
      <c r="D69">
        <v>3231.0500489999999</v>
      </c>
      <c r="E69">
        <v>3259.6999510000001</v>
      </c>
      <c r="F69">
        <v>3222.836914</v>
      </c>
      <c r="G69">
        <v>707315</v>
      </c>
      <c r="H69" t="s">
        <v>8</v>
      </c>
      <c r="M69" s="1">
        <v>45204</v>
      </c>
      <c r="N69" cm="1">
        <f t="array" ref="N69">INDEX(Stock_Data3[],MATCH(1, (Stock_Data3[Company]=$K$4)*(Stock_Data3[Date]=M69),0),MATCH($K$7,Stock_Data3[#Headers],0))</f>
        <v>3880</v>
      </c>
      <c r="O69" cm="1">
        <f t="array" ref="O69">INDEX(Stock_Data3[],MATCH(1,(Stock_Data3[Date]=M69)* (Stock_Data3[Company] =$L$4),0),MATCH($L$7,Stock_Data3[#Headers],0))</f>
        <v>2518</v>
      </c>
    </row>
    <row r="70" spans="1:15" x14ac:dyDescent="0.45">
      <c r="A70" s="1">
        <v>45268</v>
      </c>
      <c r="B70">
        <v>3255</v>
      </c>
      <c r="C70">
        <v>3269.8000489999999</v>
      </c>
      <c r="D70">
        <v>3227.8000489999999</v>
      </c>
      <c r="E70">
        <v>3232</v>
      </c>
      <c r="F70">
        <v>3201.0283199999999</v>
      </c>
      <c r="G70">
        <v>895852</v>
      </c>
      <c r="H70" t="s">
        <v>8</v>
      </c>
      <c r="M70" s="1">
        <v>45205</v>
      </c>
      <c r="N70" cm="1">
        <f t="array" ref="N70">INDEX(Stock_Data3[],MATCH(1, (Stock_Data3[Company]=$K$4)*(Stock_Data3[Date]=M70),0),MATCH($K$7,Stock_Data3[#Headers],0))</f>
        <v>3860</v>
      </c>
      <c r="O70" cm="1">
        <f t="array" ref="O70">INDEX(Stock_Data3[],MATCH(1,(Stock_Data3[Date]=M70)* (Stock_Data3[Company] =$L$4),0),MATCH($L$7,Stock_Data3[#Headers],0))</f>
        <v>2519.9499510000001</v>
      </c>
    </row>
    <row r="71" spans="1:15" x14ac:dyDescent="0.45">
      <c r="A71" s="1">
        <v>45173</v>
      </c>
      <c r="B71">
        <v>3259.5500489999999</v>
      </c>
      <c r="C71">
        <v>3266.25</v>
      </c>
      <c r="D71">
        <v>3216.1000979999999</v>
      </c>
      <c r="E71">
        <v>3235.5500489999999</v>
      </c>
      <c r="F71">
        <v>3198.9602049999999</v>
      </c>
      <c r="G71">
        <v>696213</v>
      </c>
      <c r="H71" t="s">
        <v>8</v>
      </c>
      <c r="M71" s="1">
        <v>45208</v>
      </c>
      <c r="N71" cm="1">
        <f t="array" ref="N71">INDEX(Stock_Data3[],MATCH(1, (Stock_Data3[Company]=$K$4)*(Stock_Data3[Date]=M71),0),MATCH($K$7,Stock_Data3[#Headers],0))</f>
        <v>3809.6000979999999</v>
      </c>
      <c r="O71" cm="1">
        <f t="array" ref="O71">INDEX(Stock_Data3[],MATCH(1,(Stock_Data3[Date]=M71)* (Stock_Data3[Company] =$L$4),0),MATCH($L$7,Stock_Data3[#Headers],0))</f>
        <v>2485</v>
      </c>
    </row>
    <row r="72" spans="1:15" x14ac:dyDescent="0.45">
      <c r="A72" s="1">
        <v>45163</v>
      </c>
      <c r="B72">
        <v>3224.8999020000001</v>
      </c>
      <c r="C72">
        <v>3265</v>
      </c>
      <c r="D72">
        <v>3216.1999510000001</v>
      </c>
      <c r="E72">
        <v>3259.3000489999999</v>
      </c>
      <c r="F72">
        <v>3222.4414059999999</v>
      </c>
      <c r="G72">
        <v>1363431</v>
      </c>
      <c r="H72" t="s">
        <v>8</v>
      </c>
      <c r="M72" s="1">
        <v>45209</v>
      </c>
      <c r="N72" cm="1">
        <f t="array" ref="N72">INDEX(Stock_Data3[],MATCH(1, (Stock_Data3[Company]=$K$4)*(Stock_Data3[Date]=M72),0),MATCH($K$7,Stock_Data3[#Headers],0))</f>
        <v>3809.9499510000001</v>
      </c>
      <c r="O72" cm="1">
        <f t="array" ref="O72">INDEX(Stock_Data3[],MATCH(1,(Stock_Data3[Date]=M72)* (Stock_Data3[Company] =$L$4),0),MATCH($L$7,Stock_Data3[#Headers],0))</f>
        <v>2512.1999510000001</v>
      </c>
    </row>
    <row r="73" spans="1:15" x14ac:dyDescent="0.45">
      <c r="A73" s="1">
        <v>45180</v>
      </c>
      <c r="B73">
        <v>3242</v>
      </c>
      <c r="C73">
        <v>3265</v>
      </c>
      <c r="D73">
        <v>3242</v>
      </c>
      <c r="E73">
        <v>3259.3999020000001</v>
      </c>
      <c r="F73">
        <v>3222.5402829999998</v>
      </c>
      <c r="G73">
        <v>359345</v>
      </c>
      <c r="H73" t="s">
        <v>8</v>
      </c>
      <c r="M73" s="1">
        <v>45210</v>
      </c>
      <c r="N73" cm="1">
        <f t="array" ref="N73">INDEX(Stock_Data3[],MATCH(1, (Stock_Data3[Company]=$K$4)*(Stock_Data3[Date]=M73),0),MATCH($K$7,Stock_Data3[#Headers],0))</f>
        <v>3812.5</v>
      </c>
      <c r="O73" cm="1">
        <f t="array" ref="O73">INDEX(Stock_Data3[],MATCH(1,(Stock_Data3[Date]=M73)* (Stock_Data3[Company] =$L$4),0),MATCH($L$7,Stock_Data3[#Headers],0))</f>
        <v>2518.3500979999999</v>
      </c>
    </row>
    <row r="74" spans="1:15" x14ac:dyDescent="0.45">
      <c r="A74" s="1">
        <v>45170</v>
      </c>
      <c r="B74">
        <v>3241.1000979999999</v>
      </c>
      <c r="C74">
        <v>3264.1999510000001</v>
      </c>
      <c r="D74">
        <v>3217.1000979999999</v>
      </c>
      <c r="E74">
        <v>3259.5500489999999</v>
      </c>
      <c r="F74">
        <v>3222.688721</v>
      </c>
      <c r="G74">
        <v>650131</v>
      </c>
      <c r="H74" t="s">
        <v>8</v>
      </c>
      <c r="M74" s="1">
        <v>45211</v>
      </c>
      <c r="N74" cm="1">
        <f t="array" ref="N74">INDEX(Stock_Data3[],MATCH(1, (Stock_Data3[Company]=$K$4)*(Stock_Data3[Date]=M74),0),MATCH($K$7,Stock_Data3[#Headers],0))</f>
        <v>3874.8000489999999</v>
      </c>
      <c r="O74" cm="1">
        <f t="array" ref="O74">INDEX(Stock_Data3[],MATCH(1,(Stock_Data3[Date]=M74)* (Stock_Data3[Company] =$L$4),0),MATCH($L$7,Stock_Data3[#Headers],0))</f>
        <v>2555</v>
      </c>
    </row>
    <row r="75" spans="1:15" x14ac:dyDescent="0.45">
      <c r="A75" s="1">
        <v>45177</v>
      </c>
      <c r="B75">
        <v>3250.5500489999999</v>
      </c>
      <c r="C75">
        <v>3263.0500489999999</v>
      </c>
      <c r="D75">
        <v>3232</v>
      </c>
      <c r="E75">
        <v>3238.0500489999999</v>
      </c>
      <c r="F75">
        <v>3201.431885</v>
      </c>
      <c r="G75">
        <v>395918</v>
      </c>
      <c r="H75" t="s">
        <v>8</v>
      </c>
      <c r="M75" s="1">
        <v>45212</v>
      </c>
      <c r="N75" cm="1">
        <f t="array" ref="N75">INDEX(Stock_Data3[],MATCH(1, (Stock_Data3[Company]=$K$4)*(Stock_Data3[Date]=M75),0),MATCH($K$7,Stock_Data3[#Headers],0))</f>
        <v>3853.9499510000001</v>
      </c>
      <c r="O75" cm="1">
        <f t="array" ref="O75">INDEX(Stock_Data3[],MATCH(1,(Stock_Data3[Date]=M75)* (Stock_Data3[Company] =$L$4),0),MATCH($L$7,Stock_Data3[#Headers],0))</f>
        <v>2553.0500489999999</v>
      </c>
    </row>
    <row r="76" spans="1:15" x14ac:dyDescent="0.45">
      <c r="A76" s="1">
        <v>45190</v>
      </c>
      <c r="B76">
        <v>3210</v>
      </c>
      <c r="C76">
        <v>3261.1999510000001</v>
      </c>
      <c r="D76">
        <v>3180.5500489999999</v>
      </c>
      <c r="E76">
        <v>3244.1999510000001</v>
      </c>
      <c r="F76">
        <v>3207.5122070000002</v>
      </c>
      <c r="G76">
        <v>845739</v>
      </c>
      <c r="H76" t="s">
        <v>8</v>
      </c>
      <c r="M76" s="1">
        <v>45215</v>
      </c>
      <c r="N76" cm="1">
        <f t="array" ref="N76">INDEX(Stock_Data3[],MATCH(1, (Stock_Data3[Company]=$K$4)*(Stock_Data3[Date]=M76),0),MATCH($K$7,Stock_Data3[#Headers],0))</f>
        <v>3825.0500489999999</v>
      </c>
      <c r="O76" cm="1">
        <f t="array" ref="O76">INDEX(Stock_Data3[],MATCH(1,(Stock_Data3[Date]=M76)* (Stock_Data3[Company] =$L$4),0),MATCH($L$7,Stock_Data3[#Headers],0))</f>
        <v>2560</v>
      </c>
    </row>
    <row r="77" spans="1:15" x14ac:dyDescent="0.45">
      <c r="A77" s="1">
        <v>45274</v>
      </c>
      <c r="B77">
        <v>3255</v>
      </c>
      <c r="C77">
        <v>3258.6000979999999</v>
      </c>
      <c r="D77">
        <v>3218</v>
      </c>
      <c r="E77">
        <v>3241.3500979999999</v>
      </c>
      <c r="F77">
        <v>3210.288818</v>
      </c>
      <c r="G77">
        <v>923107</v>
      </c>
      <c r="H77" t="s">
        <v>8</v>
      </c>
      <c r="M77" s="1">
        <v>45216</v>
      </c>
      <c r="N77" cm="1">
        <f t="array" ref="N77">INDEX(Stock_Data3[],MATCH(1, (Stock_Data3[Company]=$K$4)*(Stock_Data3[Date]=M77),0),MATCH($K$7,Stock_Data3[#Headers],0))</f>
        <v>3879.1499020000001</v>
      </c>
      <c r="O77" cm="1">
        <f t="array" ref="O77">INDEX(Stock_Data3[],MATCH(1,(Stock_Data3[Date]=M77)* (Stock_Data3[Company] =$L$4),0),MATCH($L$7,Stock_Data3[#Headers],0))</f>
        <v>2558.3000489999999</v>
      </c>
    </row>
    <row r="78" spans="1:15" x14ac:dyDescent="0.45">
      <c r="A78" s="1">
        <v>45309</v>
      </c>
      <c r="B78">
        <v>3257.9499510000001</v>
      </c>
      <c r="C78">
        <v>3257.9499510000001</v>
      </c>
      <c r="D78">
        <v>3048.6000979999999</v>
      </c>
      <c r="E78">
        <v>3163.8500979999999</v>
      </c>
      <c r="F78">
        <v>3133.5314939999998</v>
      </c>
      <c r="G78">
        <v>1979174</v>
      </c>
      <c r="H78" t="s">
        <v>8</v>
      </c>
      <c r="M78" s="1">
        <v>45217</v>
      </c>
      <c r="N78" cm="1">
        <f t="array" ref="N78">INDEX(Stock_Data3[],MATCH(1, (Stock_Data3[Company]=$K$4)*(Stock_Data3[Date]=M78),0),MATCH($K$7,Stock_Data3[#Headers],0))</f>
        <v>3842.8500979999999</v>
      </c>
      <c r="O78" cm="1">
        <f t="array" ref="O78">INDEX(Stock_Data3[],MATCH(1,(Stock_Data3[Date]=M78)* (Stock_Data3[Company] =$L$4),0),MATCH($L$7,Stock_Data3[#Headers],0))</f>
        <v>2570.0500489999999</v>
      </c>
    </row>
    <row r="79" spans="1:15" x14ac:dyDescent="0.45">
      <c r="A79" s="1">
        <v>45272</v>
      </c>
      <c r="B79">
        <v>3228</v>
      </c>
      <c r="C79">
        <v>3257.0500489999999</v>
      </c>
      <c r="D79">
        <v>3210</v>
      </c>
      <c r="E79">
        <v>3224.75</v>
      </c>
      <c r="F79">
        <v>3193.8479000000002</v>
      </c>
      <c r="G79">
        <v>1019030</v>
      </c>
      <c r="H79" t="s">
        <v>8</v>
      </c>
      <c r="M79" s="1">
        <v>45218</v>
      </c>
      <c r="N79" cm="1">
        <f t="array" ref="N79">INDEX(Stock_Data3[],MATCH(1, (Stock_Data3[Company]=$K$4)*(Stock_Data3[Date]=M79),0),MATCH($K$7,Stock_Data3[#Headers],0))</f>
        <v>3790</v>
      </c>
      <c r="O79" cm="1">
        <f t="array" ref="O79">INDEX(Stock_Data3[],MATCH(1,(Stock_Data3[Date]=M79)* (Stock_Data3[Company] =$L$4),0),MATCH($L$7,Stock_Data3[#Headers],0))</f>
        <v>2525</v>
      </c>
    </row>
    <row r="80" spans="1:15" x14ac:dyDescent="0.45">
      <c r="A80" s="1">
        <v>45273</v>
      </c>
      <c r="B80">
        <v>3240</v>
      </c>
      <c r="C80">
        <v>3254.9499510000001</v>
      </c>
      <c r="D80">
        <v>3190.3000489999999</v>
      </c>
      <c r="E80">
        <v>3243.6499020000001</v>
      </c>
      <c r="F80">
        <v>3212.5666500000002</v>
      </c>
      <c r="G80">
        <v>1052079</v>
      </c>
      <c r="H80" t="s">
        <v>8</v>
      </c>
      <c r="M80" s="1">
        <v>45219</v>
      </c>
      <c r="N80" cm="1">
        <f t="array" ref="N80">INDEX(Stock_Data3[],MATCH(1, (Stock_Data3[Company]=$K$4)*(Stock_Data3[Date]=M80),0),MATCH($K$7,Stock_Data3[#Headers],0))</f>
        <v>3760.0500489999999</v>
      </c>
      <c r="O80" cm="1">
        <f t="array" ref="O80">INDEX(Stock_Data3[],MATCH(1,(Stock_Data3[Date]=M80)* (Stock_Data3[Company] =$L$4),0),MATCH($L$7,Stock_Data3[#Headers],0))</f>
        <v>2520</v>
      </c>
    </row>
    <row r="81" spans="1:15" x14ac:dyDescent="0.45">
      <c r="A81" s="1">
        <v>45176</v>
      </c>
      <c r="B81">
        <v>3225.3000489999999</v>
      </c>
      <c r="C81">
        <v>3253.75</v>
      </c>
      <c r="D81">
        <v>3201.25</v>
      </c>
      <c r="E81">
        <v>3246.3500979999999</v>
      </c>
      <c r="F81">
        <v>3209.6381839999999</v>
      </c>
      <c r="G81">
        <v>923108</v>
      </c>
      <c r="H81" t="s">
        <v>8</v>
      </c>
      <c r="M81" s="1">
        <v>45222</v>
      </c>
      <c r="N81" cm="1">
        <f t="array" ref="N81">INDEX(Stock_Data3[],MATCH(1, (Stock_Data3[Company]=$K$4)*(Stock_Data3[Date]=M81),0),MATCH($K$7,Stock_Data3[#Headers],0))</f>
        <v>3750.0500489999999</v>
      </c>
      <c r="O81" cm="1">
        <f t="array" ref="O81">INDEX(Stock_Data3[],MATCH(1,(Stock_Data3[Date]=M81)* (Stock_Data3[Company] =$L$4),0),MATCH($L$7,Stock_Data3[#Headers],0))</f>
        <v>2494</v>
      </c>
    </row>
    <row r="82" spans="1:15" x14ac:dyDescent="0.45">
      <c r="A82" s="1">
        <v>45149</v>
      </c>
      <c r="B82">
        <v>3237.8999020000001</v>
      </c>
      <c r="C82">
        <v>3248.9499510000001</v>
      </c>
      <c r="D82">
        <v>3180</v>
      </c>
      <c r="E82">
        <v>3185.3500979999999</v>
      </c>
      <c r="F82">
        <v>3149.3278810000002</v>
      </c>
      <c r="G82">
        <v>919023</v>
      </c>
      <c r="H82" t="s">
        <v>8</v>
      </c>
      <c r="M82" s="1">
        <v>45224</v>
      </c>
      <c r="N82" cm="1">
        <f t="array" ref="N82">INDEX(Stock_Data3[],MATCH(1, (Stock_Data3[Company]=$K$4)*(Stock_Data3[Date]=M82),0),MATCH($K$7,Stock_Data3[#Headers],0))</f>
        <v>3685</v>
      </c>
      <c r="O82" cm="1">
        <f t="array" ref="O82">INDEX(Stock_Data3[],MATCH(1,(Stock_Data3[Date]=M82)* (Stock_Data3[Company] =$L$4),0),MATCH($L$7,Stock_Data3[#Headers],0))</f>
        <v>2475.0500489999999</v>
      </c>
    </row>
    <row r="83" spans="1:15" x14ac:dyDescent="0.45">
      <c r="A83" s="1">
        <v>45174</v>
      </c>
      <c r="B83">
        <v>3245</v>
      </c>
      <c r="C83">
        <v>3248.8500979999999</v>
      </c>
      <c r="D83">
        <v>3220</v>
      </c>
      <c r="E83">
        <v>3223.3000489999999</v>
      </c>
      <c r="F83">
        <v>3186.8486330000001</v>
      </c>
      <c r="G83">
        <v>597022</v>
      </c>
      <c r="H83" t="s">
        <v>8</v>
      </c>
      <c r="M83" s="1">
        <v>45225</v>
      </c>
      <c r="N83" cm="1">
        <f t="array" ref="N83">INDEX(Stock_Data3[],MATCH(1, (Stock_Data3[Company]=$K$4)*(Stock_Data3[Date]=M83),0),MATCH($K$7,Stock_Data3[#Headers],0))</f>
        <v>3728.0500489999999</v>
      </c>
      <c r="O83" cm="1">
        <f t="array" ref="O83">INDEX(Stock_Data3[],MATCH(1,(Stock_Data3[Date]=M83)* (Stock_Data3[Company] =$L$4),0),MATCH($L$7,Stock_Data3[#Headers],0))</f>
        <v>2461</v>
      </c>
    </row>
    <row r="84" spans="1:15" x14ac:dyDescent="0.45">
      <c r="A84" s="1">
        <v>45265</v>
      </c>
      <c r="B84">
        <v>3197</v>
      </c>
      <c r="C84">
        <v>3247.6499020000001</v>
      </c>
      <c r="D84">
        <v>3180</v>
      </c>
      <c r="E84">
        <v>3226.25</v>
      </c>
      <c r="F84">
        <v>3195.3334960000002</v>
      </c>
      <c r="G84">
        <v>1005550</v>
      </c>
      <c r="H84" t="s">
        <v>8</v>
      </c>
      <c r="M84" s="1">
        <v>45226</v>
      </c>
      <c r="N84" cm="1">
        <f t="array" ref="N84">INDEX(Stock_Data3[],MATCH(1, (Stock_Data3[Company]=$K$4)*(Stock_Data3[Date]=M84),0),MATCH($K$7,Stock_Data3[#Headers],0))</f>
        <v>3700</v>
      </c>
      <c r="O84" cm="1">
        <f t="array" ref="O84">INDEX(Stock_Data3[],MATCH(1,(Stock_Data3[Date]=M84)* (Stock_Data3[Company] =$L$4),0),MATCH($L$7,Stock_Data3[#Headers],0))</f>
        <v>2467.3000489999999</v>
      </c>
    </row>
    <row r="85" spans="1:15" x14ac:dyDescent="0.45">
      <c r="A85" s="1">
        <v>45271</v>
      </c>
      <c r="B85">
        <v>3230</v>
      </c>
      <c r="C85">
        <v>3245</v>
      </c>
      <c r="D85">
        <v>3185.5</v>
      </c>
      <c r="E85">
        <v>3233</v>
      </c>
      <c r="F85">
        <v>3202.0187989999999</v>
      </c>
      <c r="G85">
        <v>910426</v>
      </c>
      <c r="H85" t="s">
        <v>8</v>
      </c>
      <c r="M85" s="1">
        <v>45229</v>
      </c>
      <c r="N85" cm="1">
        <f t="array" ref="N85">INDEX(Stock_Data3[],MATCH(1, (Stock_Data3[Company]=$K$4)*(Stock_Data3[Date]=M85),0),MATCH($K$7,Stock_Data3[#Headers],0))</f>
        <v>3686.6999510000001</v>
      </c>
      <c r="O85" cm="1">
        <f t="array" ref="O85">INDEX(Stock_Data3[],MATCH(1,(Stock_Data3[Date]=M85)* (Stock_Data3[Company] =$L$4),0),MATCH($L$7,Stock_Data3[#Headers],0))</f>
        <v>2471</v>
      </c>
    </row>
    <row r="86" spans="1:15" x14ac:dyDescent="0.45">
      <c r="A86" s="1">
        <v>45184</v>
      </c>
      <c r="B86">
        <v>3235</v>
      </c>
      <c r="C86">
        <v>3240</v>
      </c>
      <c r="D86">
        <v>3185</v>
      </c>
      <c r="E86">
        <v>3196.6499020000001</v>
      </c>
      <c r="F86">
        <v>3160.4997560000002</v>
      </c>
      <c r="G86">
        <v>1568607</v>
      </c>
      <c r="H86" t="s">
        <v>8</v>
      </c>
      <c r="M86" s="1">
        <v>45230</v>
      </c>
      <c r="N86" cm="1">
        <f t="array" ref="N86">INDEX(Stock_Data3[],MATCH(1, (Stock_Data3[Company]=$K$4)*(Stock_Data3[Date]=M86),0),MATCH($K$7,Stock_Data3[#Headers],0))</f>
        <v>3657.6499020000001</v>
      </c>
      <c r="O86" cm="1">
        <f t="array" ref="O86">INDEX(Stock_Data3[],MATCH(1,(Stock_Data3[Date]=M86)* (Stock_Data3[Company] =$L$4),0),MATCH($L$7,Stock_Data3[#Headers],0))</f>
        <v>2470.1999510000001</v>
      </c>
    </row>
    <row r="87" spans="1:15" x14ac:dyDescent="0.45">
      <c r="A87" s="1">
        <v>45162</v>
      </c>
      <c r="B87">
        <v>3185</v>
      </c>
      <c r="C87">
        <v>3232.8999020000001</v>
      </c>
      <c r="D87">
        <v>3170.8999020000001</v>
      </c>
      <c r="E87">
        <v>3225.6000979999999</v>
      </c>
      <c r="F87">
        <v>3189.1228030000002</v>
      </c>
      <c r="G87">
        <v>1167742</v>
      </c>
      <c r="H87" t="s">
        <v>8</v>
      </c>
      <c r="M87" s="1">
        <v>45231</v>
      </c>
      <c r="N87" cm="1">
        <f t="array" ref="N87">INDEX(Stock_Data3[],MATCH(1, (Stock_Data3[Company]=$K$4)*(Stock_Data3[Date]=M87),0),MATCH($K$7,Stock_Data3[#Headers],0))</f>
        <v>3637.5</v>
      </c>
      <c r="O87" cm="1">
        <f t="array" ref="O87">INDEX(Stock_Data3[],MATCH(1,(Stock_Data3[Date]=M87)* (Stock_Data3[Company] =$L$4),0),MATCH($L$7,Stock_Data3[#Headers],0))</f>
        <v>2485</v>
      </c>
    </row>
    <row r="88" spans="1:15" x14ac:dyDescent="0.45">
      <c r="A88" s="1">
        <v>45204</v>
      </c>
      <c r="B88">
        <v>3210</v>
      </c>
      <c r="C88">
        <v>3232.1000979999999</v>
      </c>
      <c r="D88">
        <v>3174.3000489999999</v>
      </c>
      <c r="E88">
        <v>3206.25</v>
      </c>
      <c r="F88">
        <v>3169.9914549999999</v>
      </c>
      <c r="G88">
        <v>1002610</v>
      </c>
      <c r="H88" t="s">
        <v>8</v>
      </c>
      <c r="M88" s="1">
        <v>45232</v>
      </c>
      <c r="N88" cm="1">
        <f t="array" ref="N88">INDEX(Stock_Data3[],MATCH(1, (Stock_Data3[Company]=$K$4)*(Stock_Data3[Date]=M88),0),MATCH($K$7,Stock_Data3[#Headers],0))</f>
        <v>3639</v>
      </c>
      <c r="O88" cm="1">
        <f t="array" ref="O88">INDEX(Stock_Data3[],MATCH(1,(Stock_Data3[Date]=M88)* (Stock_Data3[Company] =$L$4),0),MATCH($L$7,Stock_Data3[#Headers],0))</f>
        <v>2475</v>
      </c>
    </row>
    <row r="89" spans="1:15" x14ac:dyDescent="0.45">
      <c r="A89" s="1">
        <v>45175</v>
      </c>
      <c r="B89">
        <v>3209</v>
      </c>
      <c r="C89">
        <v>3230</v>
      </c>
      <c r="D89">
        <v>3195</v>
      </c>
      <c r="E89">
        <v>3225.3000489999999</v>
      </c>
      <c r="F89">
        <v>3188.826172</v>
      </c>
      <c r="G89">
        <v>754106</v>
      </c>
      <c r="H89" t="s">
        <v>8</v>
      </c>
      <c r="M89" s="1">
        <v>45233</v>
      </c>
      <c r="N89" cm="1">
        <f t="array" ref="N89">INDEX(Stock_Data3[],MATCH(1, (Stock_Data3[Company]=$K$4)*(Stock_Data3[Date]=M89),0),MATCH($K$7,Stock_Data3[#Headers],0))</f>
        <v>3667.6000979999999</v>
      </c>
      <c r="O89" cm="1">
        <f t="array" ref="O89">INDEX(Stock_Data3[],MATCH(1,(Stock_Data3[Date]=M89)* (Stock_Data3[Company] =$L$4),0),MATCH($L$7,Stock_Data3[#Headers],0))</f>
        <v>2497</v>
      </c>
    </row>
    <row r="90" spans="1:15" x14ac:dyDescent="0.45">
      <c r="A90" s="1">
        <v>45187</v>
      </c>
      <c r="B90">
        <v>3200</v>
      </c>
      <c r="C90">
        <v>3229.8999020000001</v>
      </c>
      <c r="D90">
        <v>3190</v>
      </c>
      <c r="E90">
        <v>3206.3000489999999</v>
      </c>
      <c r="F90">
        <v>3170.0407709999999</v>
      </c>
      <c r="G90">
        <v>673602</v>
      </c>
      <c r="H90" t="s">
        <v>8</v>
      </c>
      <c r="M90" s="1">
        <v>45236</v>
      </c>
      <c r="N90" cm="1">
        <f t="array" ref="N90">INDEX(Stock_Data3[],MATCH(1, (Stock_Data3[Company]=$K$4)*(Stock_Data3[Date]=M90),0),MATCH($K$7,Stock_Data3[#Headers],0))</f>
        <v>3654.5500489999999</v>
      </c>
      <c r="O90" cm="1">
        <f t="array" ref="O90">INDEX(Stock_Data3[],MATCH(1,(Stock_Data3[Date]=M90)* (Stock_Data3[Company] =$L$4),0),MATCH($L$7,Stock_Data3[#Headers],0))</f>
        <v>2515</v>
      </c>
    </row>
    <row r="91" spans="1:15" x14ac:dyDescent="0.45">
      <c r="A91" s="1">
        <v>45247</v>
      </c>
      <c r="B91">
        <v>3150</v>
      </c>
      <c r="C91">
        <v>3228.25</v>
      </c>
      <c r="D91">
        <v>3145.6499020000001</v>
      </c>
      <c r="E91">
        <v>3168.8999020000001</v>
      </c>
      <c r="F91">
        <v>3138.5329590000001</v>
      </c>
      <c r="G91">
        <v>1430175</v>
      </c>
      <c r="H91" t="s">
        <v>8</v>
      </c>
      <c r="M91" s="1">
        <v>45237</v>
      </c>
      <c r="N91" cm="1">
        <f t="array" ref="N91">INDEX(Stock_Data3[],MATCH(1, (Stock_Data3[Company]=$K$4)*(Stock_Data3[Date]=M91),0),MATCH($K$7,Stock_Data3[#Headers],0))</f>
        <v>3649.5</v>
      </c>
      <c r="O91" cm="1">
        <f t="array" ref="O91">INDEX(Stock_Data3[],MATCH(1,(Stock_Data3[Date]=M91)* (Stock_Data3[Company] =$L$4),0),MATCH($L$7,Stock_Data3[#Headers],0))</f>
        <v>2496</v>
      </c>
    </row>
    <row r="92" spans="1:15" x14ac:dyDescent="0.45">
      <c r="A92" s="1">
        <v>45189</v>
      </c>
      <c r="B92">
        <v>3206.3000489999999</v>
      </c>
      <c r="C92">
        <v>3228</v>
      </c>
      <c r="D92">
        <v>3195</v>
      </c>
      <c r="E92">
        <v>3214.3500979999999</v>
      </c>
      <c r="F92">
        <v>3178</v>
      </c>
      <c r="G92">
        <v>901084</v>
      </c>
      <c r="H92" t="s">
        <v>8</v>
      </c>
      <c r="M92" s="1">
        <v>45238</v>
      </c>
      <c r="N92" cm="1">
        <f t="array" ref="N92">INDEX(Stock_Data3[],MATCH(1, (Stock_Data3[Company]=$K$4)*(Stock_Data3[Date]=M92),0),MATCH($K$7,Stock_Data3[#Headers],0))</f>
        <v>3658</v>
      </c>
      <c r="O92" cm="1">
        <f t="array" ref="O92">INDEX(Stock_Data3[],MATCH(1,(Stock_Data3[Date]=M92)* (Stock_Data3[Company] =$L$4),0),MATCH($L$7,Stock_Data3[#Headers],0))</f>
        <v>2498</v>
      </c>
    </row>
    <row r="93" spans="1:15" x14ac:dyDescent="0.45">
      <c r="A93" s="1">
        <v>45202</v>
      </c>
      <c r="B93">
        <v>3166.1000979999999</v>
      </c>
      <c r="C93">
        <v>3227.8000489999999</v>
      </c>
      <c r="D93">
        <v>3162</v>
      </c>
      <c r="E93">
        <v>3166.8500979999999</v>
      </c>
      <c r="F93">
        <v>3131.0371089999999</v>
      </c>
      <c r="G93">
        <v>1219145</v>
      </c>
      <c r="H93" t="s">
        <v>8</v>
      </c>
      <c r="M93" s="1">
        <v>45239</v>
      </c>
      <c r="N93" cm="1">
        <f t="array" ref="N93">INDEX(Stock_Data3[],MATCH(1, (Stock_Data3[Company]=$K$4)*(Stock_Data3[Date]=M93),0),MATCH($K$7,Stock_Data3[#Headers],0))</f>
        <v>3733.8999020000001</v>
      </c>
      <c r="O93" cm="1">
        <f t="array" ref="O93">INDEX(Stock_Data3[],MATCH(1,(Stock_Data3[Date]=M93)* (Stock_Data3[Company] =$L$4),0),MATCH($L$7,Stock_Data3[#Headers],0))</f>
        <v>2520.0500489999999</v>
      </c>
    </row>
    <row r="94" spans="1:15" x14ac:dyDescent="0.45">
      <c r="A94" s="1">
        <v>45155</v>
      </c>
      <c r="B94">
        <v>3223.8999020000001</v>
      </c>
      <c r="C94">
        <v>3224</v>
      </c>
      <c r="D94">
        <v>3162</v>
      </c>
      <c r="E94">
        <v>3183.25</v>
      </c>
      <c r="F94">
        <v>3147.2514649999998</v>
      </c>
      <c r="G94">
        <v>873392</v>
      </c>
      <c r="H94" t="s">
        <v>8</v>
      </c>
      <c r="M94" s="1">
        <v>45240</v>
      </c>
      <c r="N94" cm="1">
        <f t="array" ref="N94">INDEX(Stock_Data3[],MATCH(1, (Stock_Data3[Company]=$K$4)*(Stock_Data3[Date]=M94),0),MATCH($K$7,Stock_Data3[#Headers],0))</f>
        <v>3750</v>
      </c>
      <c r="O94" cm="1">
        <f t="array" ref="O94">INDEX(Stock_Data3[],MATCH(1,(Stock_Data3[Date]=M94)* (Stock_Data3[Company] =$L$4),0),MATCH($L$7,Stock_Data3[#Headers],0))</f>
        <v>2477</v>
      </c>
    </row>
    <row r="95" spans="1:15" x14ac:dyDescent="0.45">
      <c r="A95" s="1">
        <v>45205</v>
      </c>
      <c r="B95">
        <v>3214.75</v>
      </c>
      <c r="C95">
        <v>3217</v>
      </c>
      <c r="D95">
        <v>3190</v>
      </c>
      <c r="E95">
        <v>3195.75</v>
      </c>
      <c r="F95">
        <v>3159.610107</v>
      </c>
      <c r="G95">
        <v>814257</v>
      </c>
      <c r="H95" t="s">
        <v>8</v>
      </c>
      <c r="M95" s="1">
        <v>45243</v>
      </c>
      <c r="N95" cm="1">
        <f t="array" ref="N95">INDEX(Stock_Data3[],MATCH(1, (Stock_Data3[Company]=$K$4)*(Stock_Data3[Date]=M95),0),MATCH($K$7,Stock_Data3[#Headers],0))</f>
        <v>3809.9499510000001</v>
      </c>
      <c r="O95" cm="1">
        <f t="array" ref="O95">INDEX(Stock_Data3[],MATCH(1,(Stock_Data3[Date]=M95)* (Stock_Data3[Company] =$L$4),0),MATCH($L$7,Stock_Data3[#Headers],0))</f>
        <v>2477.1999510000001</v>
      </c>
    </row>
    <row r="96" spans="1:15" x14ac:dyDescent="0.45">
      <c r="A96" s="1">
        <v>45152</v>
      </c>
      <c r="B96">
        <v>3185.3500979999999</v>
      </c>
      <c r="C96">
        <v>3209.8999020000001</v>
      </c>
      <c r="D96">
        <v>3152.25</v>
      </c>
      <c r="E96">
        <v>3202.6000979999999</v>
      </c>
      <c r="F96">
        <v>3166.3828130000002</v>
      </c>
      <c r="G96">
        <v>815534</v>
      </c>
      <c r="H96" t="s">
        <v>8</v>
      </c>
      <c r="M96" s="1">
        <v>45245</v>
      </c>
      <c r="N96" cm="1">
        <f t="array" ref="N96">INDEX(Stock_Data3[],MATCH(1, (Stock_Data3[Company]=$K$4)*(Stock_Data3[Date]=M96),0),MATCH($K$7,Stock_Data3[#Headers],0))</f>
        <v>3810</v>
      </c>
      <c r="O96" cm="1">
        <f t="array" ref="O96">INDEX(Stock_Data3[],MATCH(1,(Stock_Data3[Date]=M96)* (Stock_Data3[Company] =$L$4),0),MATCH($L$7,Stock_Data3[#Headers],0))</f>
        <v>2501.8999020000001</v>
      </c>
    </row>
    <row r="97" spans="1:15" x14ac:dyDescent="0.45">
      <c r="A97" s="1">
        <v>45154</v>
      </c>
      <c r="B97">
        <v>3194.8999020000001</v>
      </c>
      <c r="C97">
        <v>3208.8500979999999</v>
      </c>
      <c r="D97">
        <v>3176.8999020000001</v>
      </c>
      <c r="E97">
        <v>3194.0500489999999</v>
      </c>
      <c r="F97">
        <v>3157.929443</v>
      </c>
      <c r="G97">
        <v>597686</v>
      </c>
      <c r="H97" t="s">
        <v>8</v>
      </c>
      <c r="M97" s="1">
        <v>45246</v>
      </c>
      <c r="N97" cm="1">
        <f t="array" ref="N97">INDEX(Stock_Data3[],MATCH(1, (Stock_Data3[Company]=$K$4)*(Stock_Data3[Date]=M97),0),MATCH($K$7,Stock_Data3[#Headers],0))</f>
        <v>3795</v>
      </c>
      <c r="O97" cm="1">
        <f t="array" ref="O97">INDEX(Stock_Data3[],MATCH(1,(Stock_Data3[Date]=M97)* (Stock_Data3[Company] =$L$4),0),MATCH($L$7,Stock_Data3[#Headers],0))</f>
        <v>2480.1999510000001</v>
      </c>
    </row>
    <row r="98" spans="1:15" x14ac:dyDescent="0.45">
      <c r="A98" s="1">
        <v>45264</v>
      </c>
      <c r="B98">
        <v>3190</v>
      </c>
      <c r="C98">
        <v>3204.4499510000001</v>
      </c>
      <c r="D98">
        <v>3166.5</v>
      </c>
      <c r="E98">
        <v>3194.5500489999999</v>
      </c>
      <c r="F98">
        <v>3163.9372560000002</v>
      </c>
      <c r="G98">
        <v>1018189</v>
      </c>
      <c r="H98" t="s">
        <v>8</v>
      </c>
      <c r="M98" s="1">
        <v>45247</v>
      </c>
      <c r="N98" cm="1">
        <f t="array" ref="N98">INDEX(Stock_Data3[],MATCH(1, (Stock_Data3[Company]=$K$4)*(Stock_Data3[Date]=M98),0),MATCH($K$7,Stock_Data3[#Headers],0))</f>
        <v>3794.9499510000001</v>
      </c>
      <c r="O98" cm="1">
        <f t="array" ref="O98">INDEX(Stock_Data3[],MATCH(1,(Stock_Data3[Date]=M98)* (Stock_Data3[Company] =$L$4),0),MATCH($L$7,Stock_Data3[#Headers],0))</f>
        <v>2465</v>
      </c>
    </row>
    <row r="99" spans="1:15" x14ac:dyDescent="0.45">
      <c r="A99" s="1">
        <v>45310</v>
      </c>
      <c r="B99">
        <v>3177.8000489999999</v>
      </c>
      <c r="C99">
        <v>3201.5500489999999</v>
      </c>
      <c r="D99">
        <v>3148.6000979999999</v>
      </c>
      <c r="E99">
        <v>3165.8500979999999</v>
      </c>
      <c r="F99">
        <v>3135.5124510000001</v>
      </c>
      <c r="G99">
        <v>936201</v>
      </c>
      <c r="H99" t="s">
        <v>8</v>
      </c>
      <c r="M99" s="1">
        <v>45250</v>
      </c>
      <c r="N99" cm="1">
        <f t="array" ref="N99">INDEX(Stock_Data3[],MATCH(1, (Stock_Data3[Company]=$K$4)*(Stock_Data3[Date]=M99),0),MATCH($K$7,Stock_Data3[#Headers],0))</f>
        <v>3810.8999020000001</v>
      </c>
      <c r="O99" cm="1">
        <f t="array" ref="O99">INDEX(Stock_Data3[],MATCH(1,(Stock_Data3[Date]=M99)* (Stock_Data3[Company] =$L$4),0),MATCH($L$7,Stock_Data3[#Headers],0))</f>
        <v>2534.4499510000001</v>
      </c>
    </row>
    <row r="100" spans="1:15" x14ac:dyDescent="0.45">
      <c r="A100" s="1">
        <v>45160</v>
      </c>
      <c r="B100">
        <v>3198.6000979999999</v>
      </c>
      <c r="C100">
        <v>3198.6000979999999</v>
      </c>
      <c r="D100">
        <v>3171</v>
      </c>
      <c r="E100">
        <v>3179.6999510000001</v>
      </c>
      <c r="F100">
        <v>3143.7414549999999</v>
      </c>
      <c r="G100">
        <v>377068</v>
      </c>
      <c r="H100" t="s">
        <v>8</v>
      </c>
      <c r="M100" s="1">
        <v>45251</v>
      </c>
      <c r="N100" cm="1">
        <f t="array" ref="N100">INDEX(Stock_Data3[],MATCH(1, (Stock_Data3[Company]=$K$4)*(Stock_Data3[Date]=M100),0),MATCH($K$7,Stock_Data3[#Headers],0))</f>
        <v>3796</v>
      </c>
      <c r="O100" cm="1">
        <f t="array" ref="O100">INDEX(Stock_Data3[],MATCH(1,(Stock_Data3[Date]=M100)* (Stock_Data3[Company] =$L$4),0),MATCH($L$7,Stock_Data3[#Headers],0))</f>
        <v>2505</v>
      </c>
    </row>
    <row r="101" spans="1:15" x14ac:dyDescent="0.45">
      <c r="A101" s="1">
        <v>45161</v>
      </c>
      <c r="B101">
        <v>3186</v>
      </c>
      <c r="C101">
        <v>3196</v>
      </c>
      <c r="D101">
        <v>3165.25</v>
      </c>
      <c r="E101">
        <v>3168.8000489999999</v>
      </c>
      <c r="F101">
        <v>3132.9648440000001</v>
      </c>
      <c r="G101">
        <v>370811</v>
      </c>
      <c r="H101" t="s">
        <v>8</v>
      </c>
      <c r="M101" s="1">
        <v>45252</v>
      </c>
      <c r="N101" cm="1">
        <f t="array" ref="N101">INDEX(Stock_Data3[],MATCH(1, (Stock_Data3[Company]=$K$4)*(Stock_Data3[Date]=M101),0),MATCH($K$7,Stock_Data3[#Headers],0))</f>
        <v>3820</v>
      </c>
      <c r="O101" cm="1">
        <f t="array" ref="O101">INDEX(Stock_Data3[],MATCH(1,(Stock_Data3[Date]=M101)* (Stock_Data3[Company] =$L$4),0),MATCH($L$7,Stock_Data3[#Headers],0))</f>
        <v>2507.75</v>
      </c>
    </row>
    <row r="102" spans="1:15" x14ac:dyDescent="0.45">
      <c r="A102" s="1">
        <v>45198</v>
      </c>
      <c r="B102">
        <v>3195</v>
      </c>
      <c r="C102">
        <v>3195</v>
      </c>
      <c r="D102">
        <v>3134</v>
      </c>
      <c r="E102">
        <v>3161.0500489999999</v>
      </c>
      <c r="F102">
        <v>3125.30249</v>
      </c>
      <c r="G102">
        <v>1550585</v>
      </c>
      <c r="H102" t="s">
        <v>8</v>
      </c>
      <c r="M102" s="1">
        <v>45253</v>
      </c>
      <c r="N102" cm="1">
        <f t="array" ref="N102">INDEX(Stock_Data3[],MATCH(1, (Stock_Data3[Company]=$K$4)*(Stock_Data3[Date]=M102),0),MATCH($K$7,Stock_Data3[#Headers],0))</f>
        <v>3848</v>
      </c>
      <c r="O102" cm="1">
        <f t="array" ref="O102">INDEX(Stock_Data3[],MATCH(1,(Stock_Data3[Date]=M102)* (Stock_Data3[Company] =$L$4),0),MATCH($L$7,Stock_Data3[#Headers],0))</f>
        <v>2506.1999510000001</v>
      </c>
    </row>
    <row r="103" spans="1:15" x14ac:dyDescent="0.45">
      <c r="A103" s="1">
        <v>45261</v>
      </c>
      <c r="B103">
        <v>3146.9499510000001</v>
      </c>
      <c r="C103">
        <v>3190.6000979999999</v>
      </c>
      <c r="D103">
        <v>3140.25</v>
      </c>
      <c r="E103">
        <v>3173.3999020000001</v>
      </c>
      <c r="F103">
        <v>3142.9897460000002</v>
      </c>
      <c r="G103">
        <v>960196</v>
      </c>
      <c r="H103" t="s">
        <v>8</v>
      </c>
      <c r="M103" s="1">
        <v>45254</v>
      </c>
      <c r="N103" cm="1">
        <f t="array" ref="N103">INDEX(Stock_Data3[],MATCH(1, (Stock_Data3[Company]=$K$4)*(Stock_Data3[Date]=M103),0),MATCH($K$7,Stock_Data3[#Headers],0))</f>
        <v>3820</v>
      </c>
      <c r="O103" cm="1">
        <f t="array" ref="O103">INDEX(Stock_Data3[],MATCH(1,(Stock_Data3[Date]=M103)* (Stock_Data3[Company] =$L$4),0),MATCH($L$7,Stock_Data3[#Headers],0))</f>
        <v>2515.1000979999999</v>
      </c>
    </row>
    <row r="104" spans="1:15" x14ac:dyDescent="0.45">
      <c r="A104" s="1">
        <v>45203</v>
      </c>
      <c r="B104">
        <v>3164.9499510000001</v>
      </c>
      <c r="C104">
        <v>3189</v>
      </c>
      <c r="D104">
        <v>3151.3500979999999</v>
      </c>
      <c r="E104">
        <v>3169.8999020000001</v>
      </c>
      <c r="F104">
        <v>3134.0522460000002</v>
      </c>
      <c r="G104">
        <v>892584</v>
      </c>
      <c r="H104" t="s">
        <v>8</v>
      </c>
      <c r="M104" s="1">
        <v>45258</v>
      </c>
      <c r="N104" cm="1">
        <f t="array" ref="N104">INDEX(Stock_Data3[],MATCH(1, (Stock_Data3[Company]=$K$4)*(Stock_Data3[Date]=M104),0),MATCH($K$7,Stock_Data3[#Headers],0))</f>
        <v>3815</v>
      </c>
      <c r="O104" cm="1">
        <f t="array" ref="O104">INDEX(Stock_Data3[],MATCH(1,(Stock_Data3[Date]=M104)* (Stock_Data3[Company] =$L$4),0),MATCH($L$7,Stock_Data3[#Headers],0))</f>
        <v>2531.75</v>
      </c>
    </row>
    <row r="105" spans="1:15" x14ac:dyDescent="0.45">
      <c r="A105" s="1">
        <v>45211</v>
      </c>
      <c r="B105">
        <v>3186</v>
      </c>
      <c r="C105">
        <v>3188.5</v>
      </c>
      <c r="D105">
        <v>3150.0500489999999</v>
      </c>
      <c r="E105">
        <v>3159.1000979999999</v>
      </c>
      <c r="F105">
        <v>3123.3747560000002</v>
      </c>
      <c r="G105">
        <v>992531</v>
      </c>
      <c r="H105" t="s">
        <v>8</v>
      </c>
      <c r="M105" s="1">
        <v>45259</v>
      </c>
      <c r="N105" cm="1">
        <f t="array" ref="N105">INDEX(Stock_Data3[],MATCH(1, (Stock_Data3[Company]=$K$4)*(Stock_Data3[Date]=M105),0),MATCH($K$7,Stock_Data3[#Headers],0))</f>
        <v>3915</v>
      </c>
      <c r="O105" cm="1">
        <f t="array" ref="O105">INDEX(Stock_Data3[],MATCH(1,(Stock_Data3[Date]=M105)* (Stock_Data3[Company] =$L$4),0),MATCH($L$7,Stock_Data3[#Headers],0))</f>
        <v>2512</v>
      </c>
    </row>
    <row r="106" spans="1:15" x14ac:dyDescent="0.45">
      <c r="A106" s="1">
        <v>45159</v>
      </c>
      <c r="B106">
        <v>3159.8999020000001</v>
      </c>
      <c r="C106">
        <v>3187.5</v>
      </c>
      <c r="D106">
        <v>3152.1499020000001</v>
      </c>
      <c r="E106">
        <v>3182.3000489999999</v>
      </c>
      <c r="F106">
        <v>3146.3125</v>
      </c>
      <c r="G106">
        <v>353330</v>
      </c>
      <c r="H106" t="s">
        <v>8</v>
      </c>
      <c r="M106" s="1">
        <v>45260</v>
      </c>
      <c r="N106" cm="1">
        <f t="array" ref="N106">INDEX(Stock_Data3[],MATCH(1, (Stock_Data3[Company]=$K$4)*(Stock_Data3[Date]=M106),0),MATCH($K$7,Stock_Data3[#Headers],0))</f>
        <v>3878</v>
      </c>
      <c r="O106" cm="1">
        <f t="array" ref="O106">INDEX(Stock_Data3[],MATCH(1,(Stock_Data3[Date]=M106)* (Stock_Data3[Company] =$L$4),0),MATCH($L$7,Stock_Data3[#Headers],0))</f>
        <v>2516.1499020000001</v>
      </c>
    </row>
    <row r="107" spans="1:15" x14ac:dyDescent="0.45">
      <c r="A107" s="1">
        <v>45156</v>
      </c>
      <c r="B107">
        <v>3174.8999020000001</v>
      </c>
      <c r="C107">
        <v>3185.5</v>
      </c>
      <c r="D107">
        <v>3155</v>
      </c>
      <c r="E107">
        <v>3163.5500489999999</v>
      </c>
      <c r="F107">
        <v>3127.774414</v>
      </c>
      <c r="G107">
        <v>592652</v>
      </c>
      <c r="H107" t="s">
        <v>8</v>
      </c>
      <c r="M107" s="1">
        <v>45261</v>
      </c>
      <c r="N107" cm="1">
        <f t="array" ref="N107">INDEX(Stock_Data3[],MATCH(1, (Stock_Data3[Company]=$K$4)*(Stock_Data3[Date]=M107),0),MATCH($K$7,Stock_Data3[#Headers],0))</f>
        <v>3969.6499020000001</v>
      </c>
      <c r="O107" cm="1">
        <f t="array" ref="O107">INDEX(Stock_Data3[],MATCH(1,(Stock_Data3[Date]=M107)* (Stock_Data3[Company] =$L$4),0),MATCH($L$7,Stock_Data3[#Headers],0))</f>
        <v>2547.5</v>
      </c>
    </row>
    <row r="108" spans="1:15" x14ac:dyDescent="0.45">
      <c r="A108" s="1">
        <v>45210</v>
      </c>
      <c r="B108">
        <v>3169</v>
      </c>
      <c r="C108">
        <v>3185</v>
      </c>
      <c r="D108">
        <v>3152.0500489999999</v>
      </c>
      <c r="E108">
        <v>3163.8999020000001</v>
      </c>
      <c r="F108">
        <v>3128.1201169999999</v>
      </c>
      <c r="G108">
        <v>1025317</v>
      </c>
      <c r="H108" t="s">
        <v>8</v>
      </c>
      <c r="M108" s="1">
        <v>45264</v>
      </c>
      <c r="N108" cm="1">
        <f t="array" ref="N108">INDEX(Stock_Data3[],MATCH(1, (Stock_Data3[Company]=$K$4)*(Stock_Data3[Date]=M108),0),MATCH($K$7,Stock_Data3[#Headers],0))</f>
        <v>4000</v>
      </c>
      <c r="O108" cm="1">
        <f t="array" ref="O108">INDEX(Stock_Data3[],MATCH(1,(Stock_Data3[Date]=M108)* (Stock_Data3[Company] =$L$4),0),MATCH($L$7,Stock_Data3[#Headers],0))</f>
        <v>2577</v>
      </c>
    </row>
    <row r="109" spans="1:15" x14ac:dyDescent="0.45">
      <c r="A109" s="1">
        <v>45212</v>
      </c>
      <c r="B109">
        <v>3150</v>
      </c>
      <c r="C109">
        <v>3172</v>
      </c>
      <c r="D109">
        <v>3128.25</v>
      </c>
      <c r="E109">
        <v>3148.8000489999999</v>
      </c>
      <c r="F109">
        <v>3113.1911620000001</v>
      </c>
      <c r="G109">
        <v>854688</v>
      </c>
      <c r="H109" t="s">
        <v>8</v>
      </c>
      <c r="M109" s="1">
        <v>45265</v>
      </c>
      <c r="N109" cm="1">
        <f t="array" ref="N109">INDEX(Stock_Data3[],MATCH(1, (Stock_Data3[Company]=$K$4)*(Stock_Data3[Date]=M109),0),MATCH($K$7,Stock_Data3[#Headers],0))</f>
        <v>3950</v>
      </c>
      <c r="O109" cm="1">
        <f t="array" ref="O109">INDEX(Stock_Data3[],MATCH(1,(Stock_Data3[Date]=M109)* (Stock_Data3[Company] =$L$4),0),MATCH($L$7,Stock_Data3[#Headers],0))</f>
        <v>2637</v>
      </c>
    </row>
    <row r="110" spans="1:15" x14ac:dyDescent="0.45">
      <c r="A110" s="1">
        <v>45250</v>
      </c>
      <c r="B110">
        <v>3168.8999020000001</v>
      </c>
      <c r="C110">
        <v>3171.8999020000001</v>
      </c>
      <c r="D110">
        <v>3132</v>
      </c>
      <c r="E110">
        <v>3140.3500979999999</v>
      </c>
      <c r="F110">
        <v>3110.2565920000002</v>
      </c>
      <c r="G110">
        <v>406431</v>
      </c>
      <c r="H110" t="s">
        <v>8</v>
      </c>
      <c r="M110" s="1">
        <v>45266</v>
      </c>
      <c r="N110" cm="1">
        <f t="array" ref="N110">INDEX(Stock_Data3[],MATCH(1, (Stock_Data3[Company]=$K$4)*(Stock_Data3[Date]=M110),0),MATCH($K$7,Stock_Data3[#Headers],0))</f>
        <v>4039.5500489999999</v>
      </c>
      <c r="O110" cm="1">
        <f t="array" ref="O110">INDEX(Stock_Data3[],MATCH(1,(Stock_Data3[Date]=M110)* (Stock_Data3[Company] =$L$4),0),MATCH($L$7,Stock_Data3[#Headers],0))</f>
        <v>2570</v>
      </c>
    </row>
    <row r="111" spans="1:15" x14ac:dyDescent="0.45">
      <c r="A111" s="1">
        <v>45253</v>
      </c>
      <c r="B111">
        <v>3148</v>
      </c>
      <c r="C111">
        <v>3171.3999020000001</v>
      </c>
      <c r="D111">
        <v>3115.1499020000001</v>
      </c>
      <c r="E111">
        <v>3122.9499510000001</v>
      </c>
      <c r="F111">
        <v>3093.023193</v>
      </c>
      <c r="G111">
        <v>792460</v>
      </c>
      <c r="H111" t="s">
        <v>8</v>
      </c>
      <c r="M111" s="1">
        <v>45267</v>
      </c>
      <c r="N111" cm="1">
        <f t="array" ref="N111">INDEX(Stock_Data3[],MATCH(1, (Stock_Data3[Company]=$K$4)*(Stock_Data3[Date]=M111),0),MATCH($K$7,Stock_Data3[#Headers],0))</f>
        <v>4140.0498049999997</v>
      </c>
      <c r="O111" cm="1">
        <f t="array" ref="O111">INDEX(Stock_Data3[],MATCH(1,(Stock_Data3[Date]=M111)* (Stock_Data3[Company] =$L$4),0),MATCH($L$7,Stock_Data3[#Headers],0))</f>
        <v>2551.1000979999999</v>
      </c>
    </row>
    <row r="112" spans="1:15" x14ac:dyDescent="0.45">
      <c r="A112" s="1">
        <v>45259</v>
      </c>
      <c r="B112">
        <v>3148.3500979999999</v>
      </c>
      <c r="C112">
        <v>3170</v>
      </c>
      <c r="D112">
        <v>3142</v>
      </c>
      <c r="E112">
        <v>3148.3500979999999</v>
      </c>
      <c r="F112">
        <v>3118.179932</v>
      </c>
      <c r="G112">
        <v>620725</v>
      </c>
      <c r="H112" t="s">
        <v>8</v>
      </c>
      <c r="M112" s="1">
        <v>45268</v>
      </c>
      <c r="N112" cm="1">
        <f t="array" ref="N112">INDEX(Stock_Data3[],MATCH(1, (Stock_Data3[Company]=$K$4)*(Stock_Data3[Date]=M112),0),MATCH($K$7,Stock_Data3[#Headers],0))</f>
        <v>4155.9501950000003</v>
      </c>
      <c r="O112" cm="1">
        <f t="array" ref="O112">INDEX(Stock_Data3[],MATCH(1,(Stock_Data3[Date]=M112)* (Stock_Data3[Company] =$L$4),0),MATCH($L$7,Stock_Data3[#Headers],0))</f>
        <v>2519</v>
      </c>
    </row>
    <row r="113" spans="1:15" x14ac:dyDescent="0.45">
      <c r="A113" s="1">
        <v>45209</v>
      </c>
      <c r="B113">
        <v>3150</v>
      </c>
      <c r="C113">
        <v>3164.8999020000001</v>
      </c>
      <c r="D113">
        <v>3140.0500489999999</v>
      </c>
      <c r="E113">
        <v>3151.5</v>
      </c>
      <c r="F113">
        <v>3115.860596</v>
      </c>
      <c r="G113">
        <v>847367</v>
      </c>
      <c r="H113" t="s">
        <v>8</v>
      </c>
      <c r="M113" s="1">
        <v>45271</v>
      </c>
      <c r="N113" cm="1">
        <f t="array" ref="N113">INDEX(Stock_Data3[],MATCH(1, (Stock_Data3[Company]=$K$4)*(Stock_Data3[Date]=M113),0),MATCH($K$7,Stock_Data3[#Headers],0))</f>
        <v>4070.6499020000001</v>
      </c>
      <c r="O113" cm="1">
        <f t="array" ref="O113">INDEX(Stock_Data3[],MATCH(1,(Stock_Data3[Date]=M113)* (Stock_Data3[Company] =$L$4),0),MATCH($L$7,Stock_Data3[#Headers],0))</f>
        <v>2522.3000489999999</v>
      </c>
    </row>
    <row r="114" spans="1:15" x14ac:dyDescent="0.45">
      <c r="A114" s="1">
        <v>45208</v>
      </c>
      <c r="B114">
        <v>3140.0500489999999</v>
      </c>
      <c r="C114">
        <v>3163</v>
      </c>
      <c r="D114">
        <v>3132.6999510000001</v>
      </c>
      <c r="E114">
        <v>3152.8000489999999</v>
      </c>
      <c r="F114">
        <v>3117.1457519999999</v>
      </c>
      <c r="G114">
        <v>700012</v>
      </c>
      <c r="H114" t="s">
        <v>8</v>
      </c>
      <c r="M114" s="1">
        <v>45272</v>
      </c>
      <c r="N114" cm="1">
        <f t="array" ref="N114">INDEX(Stock_Data3[],MATCH(1, (Stock_Data3[Company]=$K$4)*(Stock_Data3[Date]=M114),0),MATCH($K$7,Stock_Data3[#Headers],0))</f>
        <v>4080.8999020000001</v>
      </c>
      <c r="O114" cm="1">
        <f t="array" ref="O114">INDEX(Stock_Data3[],MATCH(1,(Stock_Data3[Date]=M114)* (Stock_Data3[Company] =$L$4),0),MATCH($L$7,Stock_Data3[#Headers],0))</f>
        <v>2500</v>
      </c>
    </row>
    <row r="115" spans="1:15" x14ac:dyDescent="0.45">
      <c r="A115" s="1">
        <v>45258</v>
      </c>
      <c r="B115">
        <v>3141.1499020000001</v>
      </c>
      <c r="C115">
        <v>3160</v>
      </c>
      <c r="D115">
        <v>3136.1499020000001</v>
      </c>
      <c r="E115">
        <v>3148.3500979999999</v>
      </c>
      <c r="F115">
        <v>3118.179932</v>
      </c>
      <c r="G115">
        <v>647883</v>
      </c>
      <c r="H115" t="s">
        <v>8</v>
      </c>
      <c r="M115" s="1">
        <v>45273</v>
      </c>
      <c r="N115" cm="1">
        <f t="array" ref="N115">INDEX(Stock_Data3[],MATCH(1, (Stock_Data3[Company]=$K$4)*(Stock_Data3[Date]=M115),0),MATCH($K$7,Stock_Data3[#Headers],0))</f>
        <v>4075</v>
      </c>
      <c r="O115" cm="1">
        <f t="array" ref="O115">INDEX(Stock_Data3[],MATCH(1,(Stock_Data3[Date]=M115)* (Stock_Data3[Company] =$L$4),0),MATCH($L$7,Stock_Data3[#Headers],0))</f>
        <v>2507.8500979999999</v>
      </c>
    </row>
    <row r="116" spans="1:15" x14ac:dyDescent="0.45">
      <c r="A116" s="1">
        <v>45252</v>
      </c>
      <c r="B116">
        <v>3140</v>
      </c>
      <c r="C116">
        <v>3157</v>
      </c>
      <c r="D116">
        <v>3121.1999510000001</v>
      </c>
      <c r="E116">
        <v>3133</v>
      </c>
      <c r="F116">
        <v>3102.9770509999998</v>
      </c>
      <c r="G116">
        <v>489889</v>
      </c>
      <c r="H116" t="s">
        <v>8</v>
      </c>
      <c r="M116" s="1">
        <v>45274</v>
      </c>
      <c r="N116" cm="1">
        <f t="array" ref="N116">INDEX(Stock_Data3[],MATCH(1, (Stock_Data3[Company]=$K$4)*(Stock_Data3[Date]=M116),0),MATCH($K$7,Stock_Data3[#Headers],0))</f>
        <v>4044.9499510000001</v>
      </c>
      <c r="O116" cm="1">
        <f t="array" ref="O116">INDEX(Stock_Data3[],MATCH(1,(Stock_Data3[Date]=M116)* (Stock_Data3[Company] =$L$4),0),MATCH($L$7,Stock_Data3[#Headers],0))</f>
        <v>2521.3500979999999</v>
      </c>
    </row>
    <row r="117" spans="1:15" x14ac:dyDescent="0.45">
      <c r="A117" s="1">
        <v>45251</v>
      </c>
      <c r="B117">
        <v>3156.8999020000001</v>
      </c>
      <c r="C117">
        <v>3156.8999020000001</v>
      </c>
      <c r="D117">
        <v>3127</v>
      </c>
      <c r="E117">
        <v>3133.25</v>
      </c>
      <c r="F117">
        <v>3103.2246089999999</v>
      </c>
      <c r="G117">
        <v>409069</v>
      </c>
      <c r="H117" t="s">
        <v>8</v>
      </c>
      <c r="M117" s="1">
        <v>45275</v>
      </c>
      <c r="N117" cm="1">
        <f t="array" ref="N117">INDEX(Stock_Data3[],MATCH(1, (Stock_Data3[Company]=$K$4)*(Stock_Data3[Date]=M117),0),MATCH($K$7,Stock_Data3[#Headers],0))</f>
        <v>4085</v>
      </c>
      <c r="O117" cm="1">
        <f t="array" ref="O117">INDEX(Stock_Data3[],MATCH(1,(Stock_Data3[Date]=M117)* (Stock_Data3[Company] =$L$4),0),MATCH($L$7,Stock_Data3[#Headers],0))</f>
        <v>2520</v>
      </c>
    </row>
    <row r="118" spans="1:15" x14ac:dyDescent="0.45">
      <c r="A118" s="1">
        <v>45260</v>
      </c>
      <c r="B118">
        <v>3148.3500979999999</v>
      </c>
      <c r="C118">
        <v>3153.9499510000001</v>
      </c>
      <c r="D118">
        <v>3108.3500979999999</v>
      </c>
      <c r="E118">
        <v>3119.8999020000001</v>
      </c>
      <c r="F118">
        <v>3090.0024410000001</v>
      </c>
      <c r="G118">
        <v>1793116</v>
      </c>
      <c r="H118" t="s">
        <v>8</v>
      </c>
      <c r="M118" s="1">
        <v>45278</v>
      </c>
      <c r="N118" cm="1">
        <f t="array" ref="N118">INDEX(Stock_Data3[],MATCH(1, (Stock_Data3[Company]=$K$4)*(Stock_Data3[Date]=M118),0),MATCH($K$7,Stock_Data3[#Headers],0))</f>
        <v>4045</v>
      </c>
      <c r="O118" cm="1">
        <f t="array" ref="O118">INDEX(Stock_Data3[],MATCH(1,(Stock_Data3[Date]=M118)* (Stock_Data3[Company] =$L$4),0),MATCH($L$7,Stock_Data3[#Headers],0))</f>
        <v>2520.1499020000001</v>
      </c>
    </row>
    <row r="119" spans="1:15" x14ac:dyDescent="0.45">
      <c r="A119" s="1">
        <v>45246</v>
      </c>
      <c r="B119">
        <v>3119</v>
      </c>
      <c r="C119">
        <v>3140.8999020000001</v>
      </c>
      <c r="D119">
        <v>3097.6000979999999</v>
      </c>
      <c r="E119">
        <v>3130.3000489999999</v>
      </c>
      <c r="F119">
        <v>3100.3029790000001</v>
      </c>
      <c r="G119">
        <v>675454</v>
      </c>
      <c r="H119" t="s">
        <v>8</v>
      </c>
      <c r="M119" s="1">
        <v>45279</v>
      </c>
      <c r="N119" cm="1">
        <f t="array" ref="N119">INDEX(Stock_Data3[],MATCH(1, (Stock_Data3[Company]=$K$4)*(Stock_Data3[Date]=M119),0),MATCH($K$7,Stock_Data3[#Headers],0))</f>
        <v>4010</v>
      </c>
      <c r="O119" cm="1">
        <f t="array" ref="O119">INDEX(Stock_Data3[],MATCH(1,(Stock_Data3[Date]=M119)* (Stock_Data3[Company] =$L$4),0),MATCH($L$7,Stock_Data3[#Headers],0))</f>
        <v>2535.0500489999999</v>
      </c>
    </row>
    <row r="120" spans="1:15" x14ac:dyDescent="0.45">
      <c r="A120" s="1">
        <v>45254</v>
      </c>
      <c r="B120">
        <v>3118</v>
      </c>
      <c r="C120">
        <v>3139.8000489999999</v>
      </c>
      <c r="D120">
        <v>3111</v>
      </c>
      <c r="E120">
        <v>3136.1499020000001</v>
      </c>
      <c r="F120">
        <v>3106.0966800000001</v>
      </c>
      <c r="G120">
        <v>756329</v>
      </c>
      <c r="H120" t="s">
        <v>8</v>
      </c>
      <c r="M120" s="1">
        <v>45280</v>
      </c>
      <c r="N120" cm="1">
        <f t="array" ref="N120">INDEX(Stock_Data3[],MATCH(1, (Stock_Data3[Company]=$K$4)*(Stock_Data3[Date]=M120),0),MATCH($K$7,Stock_Data3[#Headers],0))</f>
        <v>4011</v>
      </c>
      <c r="O120" cm="1">
        <f t="array" ref="O120">INDEX(Stock_Data3[],MATCH(1,(Stock_Data3[Date]=M120)* (Stock_Data3[Company] =$L$4),0),MATCH($L$7,Stock_Data3[#Headers],0))</f>
        <v>2572.9499510000001</v>
      </c>
    </row>
    <row r="121" spans="1:15" x14ac:dyDescent="0.45">
      <c r="A121" s="1">
        <v>45216</v>
      </c>
      <c r="B121">
        <v>3137</v>
      </c>
      <c r="C121">
        <v>3137</v>
      </c>
      <c r="D121">
        <v>3091.8000489999999</v>
      </c>
      <c r="E121">
        <v>3113.5500489999999</v>
      </c>
      <c r="F121">
        <v>3078.3395999999998</v>
      </c>
      <c r="G121">
        <v>792640</v>
      </c>
      <c r="H121" t="s">
        <v>8</v>
      </c>
      <c r="M121" s="1">
        <v>45281</v>
      </c>
      <c r="N121" cm="1">
        <f t="array" ref="N121">INDEX(Stock_Data3[],MATCH(1, (Stock_Data3[Company]=$K$4)*(Stock_Data3[Date]=M121),0),MATCH($K$7,Stock_Data3[#Headers],0))</f>
        <v>3950</v>
      </c>
      <c r="O121" cm="1">
        <f t="array" ref="O121">INDEX(Stock_Data3[],MATCH(1,(Stock_Data3[Date]=M121)* (Stock_Data3[Company] =$L$4),0),MATCH($L$7,Stock_Data3[#Headers],0))</f>
        <v>2542.25</v>
      </c>
    </row>
    <row r="122" spans="1:15" x14ac:dyDescent="0.45">
      <c r="A122" s="1">
        <v>45215</v>
      </c>
      <c r="B122">
        <v>3124</v>
      </c>
      <c r="C122">
        <v>3128</v>
      </c>
      <c r="D122">
        <v>3096.1000979999999</v>
      </c>
      <c r="E122">
        <v>3112.0500489999999</v>
      </c>
      <c r="F122">
        <v>3076.8566890000002</v>
      </c>
      <c r="G122">
        <v>853011</v>
      </c>
      <c r="H122" t="s">
        <v>8</v>
      </c>
      <c r="M122" s="1">
        <v>45282</v>
      </c>
      <c r="N122" cm="1">
        <f t="array" ref="N122">INDEX(Stock_Data3[],MATCH(1, (Stock_Data3[Company]=$K$4)*(Stock_Data3[Date]=M122),0),MATCH($K$7,Stock_Data3[#Headers],0))</f>
        <v>3977.9499510000001</v>
      </c>
      <c r="O122" cm="1">
        <f t="array" ref="O122">INDEX(Stock_Data3[],MATCH(1,(Stock_Data3[Date]=M122)* (Stock_Data3[Company] =$L$4),0),MATCH($L$7,Stock_Data3[#Headers],0))</f>
        <v>2559.1999510000001</v>
      </c>
    </row>
    <row r="123" spans="1:15" x14ac:dyDescent="0.45">
      <c r="A123" s="1">
        <v>45245</v>
      </c>
      <c r="B123">
        <v>3085.6999510000001</v>
      </c>
      <c r="C123">
        <v>3118.8500979999999</v>
      </c>
      <c r="D123">
        <v>3078.6999510000001</v>
      </c>
      <c r="E123">
        <v>3116.1999510000001</v>
      </c>
      <c r="F123">
        <v>3086.3378910000001</v>
      </c>
      <c r="G123">
        <v>700017</v>
      </c>
      <c r="H123" t="s">
        <v>8</v>
      </c>
      <c r="M123" s="1">
        <v>45286</v>
      </c>
      <c r="N123" cm="1">
        <f t="array" ref="N123">INDEX(Stock_Data3[],MATCH(1, (Stock_Data3[Company]=$K$4)*(Stock_Data3[Date]=M123),0),MATCH($K$7,Stock_Data3[#Headers],0))</f>
        <v>4009.9499510000001</v>
      </c>
      <c r="O123" cm="1">
        <f t="array" ref="O123">INDEX(Stock_Data3[],MATCH(1,(Stock_Data3[Date]=M123)* (Stock_Data3[Company] =$L$4),0),MATCH($L$7,Stock_Data3[#Headers],0))</f>
        <v>2575.6000979999999</v>
      </c>
    </row>
    <row r="124" spans="1:15" x14ac:dyDescent="0.45">
      <c r="A124" s="1">
        <v>45217</v>
      </c>
      <c r="B124">
        <v>3110</v>
      </c>
      <c r="C124">
        <v>3115.1999510000001</v>
      </c>
      <c r="D124">
        <v>3090</v>
      </c>
      <c r="E124">
        <v>3096.4499510000001</v>
      </c>
      <c r="F124">
        <v>3061.4328609999998</v>
      </c>
      <c r="G124">
        <v>481985</v>
      </c>
      <c r="H124" t="s">
        <v>8</v>
      </c>
      <c r="M124" s="1">
        <v>45287</v>
      </c>
      <c r="N124" cm="1">
        <f t="array" ref="N124">INDEX(Stock_Data3[],MATCH(1, (Stock_Data3[Company]=$K$4)*(Stock_Data3[Date]=M124),0),MATCH($K$7,Stock_Data3[#Headers],0))</f>
        <v>4020</v>
      </c>
      <c r="O124" cm="1">
        <f t="array" ref="O124">INDEX(Stock_Data3[],MATCH(1,(Stock_Data3[Date]=M124)* (Stock_Data3[Company] =$L$4),0),MATCH($L$7,Stock_Data3[#Headers],0))</f>
        <v>2586</v>
      </c>
    </row>
    <row r="125" spans="1:15" x14ac:dyDescent="0.45">
      <c r="A125" s="1">
        <v>45219</v>
      </c>
      <c r="B125">
        <v>3092.5</v>
      </c>
      <c r="C125">
        <v>3115.1000979999999</v>
      </c>
      <c r="D125">
        <v>3064.5500489999999</v>
      </c>
      <c r="E125">
        <v>3105.8500979999999</v>
      </c>
      <c r="F125">
        <v>3070.726807</v>
      </c>
      <c r="G125">
        <v>711434</v>
      </c>
      <c r="H125" t="s">
        <v>8</v>
      </c>
      <c r="M125" s="1">
        <v>45288</v>
      </c>
      <c r="N125" cm="1">
        <f t="array" ref="N125">INDEX(Stock_Data3[],MATCH(1, (Stock_Data3[Company]=$K$4)*(Stock_Data3[Date]=M125),0),MATCH($K$7,Stock_Data3[#Headers],0))</f>
        <v>4048.8999020000001</v>
      </c>
      <c r="O125" cm="1">
        <f t="array" ref="O125">INDEX(Stock_Data3[],MATCH(1,(Stock_Data3[Date]=M125)* (Stock_Data3[Company] =$L$4),0),MATCH($L$7,Stock_Data3[#Headers],0))</f>
        <v>2613.8500979999999</v>
      </c>
    </row>
    <row r="126" spans="1:15" x14ac:dyDescent="0.45">
      <c r="A126" s="1">
        <v>45239</v>
      </c>
      <c r="B126">
        <v>3100</v>
      </c>
      <c r="C126">
        <v>3111.3999020000001</v>
      </c>
      <c r="D126">
        <v>3074.0500489999999</v>
      </c>
      <c r="E126">
        <v>3080.1999510000001</v>
      </c>
      <c r="F126">
        <v>3050.6828609999998</v>
      </c>
      <c r="G126">
        <v>849702</v>
      </c>
      <c r="H126" t="s">
        <v>8</v>
      </c>
      <c r="M126" s="1">
        <v>45289</v>
      </c>
      <c r="N126" cm="1">
        <f t="array" ref="N126">INDEX(Stock_Data3[],MATCH(1, (Stock_Data3[Company]=$K$4)*(Stock_Data3[Date]=M126),0),MATCH($K$7,Stock_Data3[#Headers],0))</f>
        <v>4045.1000979999999</v>
      </c>
      <c r="O126" cm="1">
        <f t="array" ref="O126">INDEX(Stock_Data3[],MATCH(1,(Stock_Data3[Date]=M126)* (Stock_Data3[Company] =$L$4),0),MATCH($L$7,Stock_Data3[#Headers],0))</f>
        <v>2633.8000489999999</v>
      </c>
    </row>
    <row r="127" spans="1:15" x14ac:dyDescent="0.45">
      <c r="A127" s="1">
        <v>45218</v>
      </c>
      <c r="B127">
        <v>3087.6999510000001</v>
      </c>
      <c r="C127">
        <v>3110.8999020000001</v>
      </c>
      <c r="D127">
        <v>3076.1000979999999</v>
      </c>
      <c r="E127">
        <v>3101.8000489999999</v>
      </c>
      <c r="F127">
        <v>3066.7226559999999</v>
      </c>
      <c r="G127">
        <v>568124</v>
      </c>
      <c r="H127" t="s">
        <v>8</v>
      </c>
      <c r="M127" s="1">
        <v>45292</v>
      </c>
      <c r="N127" cm="1">
        <f t="array" ref="N127">INDEX(Stock_Data3[],MATCH(1, (Stock_Data3[Company]=$K$4)*(Stock_Data3[Date]=M127),0),MATCH($K$7,Stock_Data3[#Headers],0))</f>
        <v>4075</v>
      </c>
      <c r="O127" cm="1">
        <f t="array" ref="O127">INDEX(Stock_Data3[],MATCH(1,(Stock_Data3[Date]=M127)* (Stock_Data3[Company] =$L$4),0),MATCH($L$7,Stock_Data3[#Headers],0))</f>
        <v>2663.8500979999999</v>
      </c>
    </row>
    <row r="128" spans="1:15" x14ac:dyDescent="0.45">
      <c r="A128" s="1">
        <v>45314</v>
      </c>
      <c r="B128">
        <v>3087.5500489999999</v>
      </c>
      <c r="C128">
        <v>3109</v>
      </c>
      <c r="D128">
        <v>3021.5500489999999</v>
      </c>
      <c r="E128">
        <v>3054.6999510000001</v>
      </c>
      <c r="F128">
        <v>3025.4272460000002</v>
      </c>
      <c r="G128">
        <v>2365225</v>
      </c>
      <c r="H128" t="s">
        <v>8</v>
      </c>
      <c r="M128" s="1">
        <v>45293</v>
      </c>
      <c r="N128" cm="1">
        <f t="array" ref="N128">INDEX(Stock_Data3[],MATCH(1, (Stock_Data3[Company]=$K$4)*(Stock_Data3[Date]=M128),0),MATCH($K$7,Stock_Data3[#Headers],0))</f>
        <v>4070</v>
      </c>
      <c r="O128" cm="1">
        <f t="array" ref="O128">INDEX(Stock_Data3[],MATCH(1,(Stock_Data3[Date]=M128)* (Stock_Data3[Company] =$L$4),0),MATCH($L$7,Stock_Data3[#Headers],0))</f>
        <v>2648</v>
      </c>
    </row>
    <row r="129" spans="1:15" x14ac:dyDescent="0.45">
      <c r="A129" s="1">
        <v>45222</v>
      </c>
      <c r="B129">
        <v>3096.0500489999999</v>
      </c>
      <c r="C129">
        <v>3108.8999020000001</v>
      </c>
      <c r="D129">
        <v>3064</v>
      </c>
      <c r="E129">
        <v>3072</v>
      </c>
      <c r="F129">
        <v>3037.2595209999999</v>
      </c>
      <c r="G129">
        <v>374476</v>
      </c>
      <c r="H129" t="s">
        <v>8</v>
      </c>
      <c r="M129" s="1">
        <v>45294</v>
      </c>
      <c r="N129" cm="1">
        <f t="array" ref="N129">INDEX(Stock_Data3[],MATCH(1, (Stock_Data3[Company]=$K$4)*(Stock_Data3[Date]=M129),0),MATCH($K$7,Stock_Data3[#Headers],0))</f>
        <v>4080</v>
      </c>
      <c r="O129" cm="1">
        <f t="array" ref="O129">INDEX(Stock_Data3[],MATCH(1,(Stock_Data3[Date]=M129)* (Stock_Data3[Company] =$L$4),0),MATCH($L$7,Stock_Data3[#Headers],0))</f>
        <v>2599</v>
      </c>
    </row>
    <row r="130" spans="1:15" x14ac:dyDescent="0.45">
      <c r="A130" s="1">
        <v>45224</v>
      </c>
      <c r="B130">
        <v>3093.3999020000001</v>
      </c>
      <c r="C130">
        <v>3108</v>
      </c>
      <c r="D130">
        <v>3052</v>
      </c>
      <c r="E130">
        <v>3060.8000489999999</v>
      </c>
      <c r="F130">
        <v>3026.186279</v>
      </c>
      <c r="G130">
        <v>669290</v>
      </c>
      <c r="H130" t="s">
        <v>8</v>
      </c>
      <c r="M130" s="1">
        <v>45295</v>
      </c>
      <c r="N130" cm="1">
        <f t="array" ref="N130">INDEX(Stock_Data3[],MATCH(1, (Stock_Data3[Company]=$K$4)*(Stock_Data3[Date]=M130),0),MATCH($K$7,Stock_Data3[#Headers],0))</f>
        <v>3965</v>
      </c>
      <c r="O130" cm="1">
        <f t="array" ref="O130">INDEX(Stock_Data3[],MATCH(1,(Stock_Data3[Date]=M130)* (Stock_Data3[Company] =$L$4),0),MATCH($L$7,Stock_Data3[#Headers],0))</f>
        <v>2606.5500489999999</v>
      </c>
    </row>
    <row r="131" spans="1:15" x14ac:dyDescent="0.45">
      <c r="A131" s="1">
        <v>45238</v>
      </c>
      <c r="B131">
        <v>3058</v>
      </c>
      <c r="C131">
        <v>3098.9499510000001</v>
      </c>
      <c r="D131">
        <v>3046.1999510000001</v>
      </c>
      <c r="E131">
        <v>3095.25</v>
      </c>
      <c r="F131">
        <v>3065.5888669999999</v>
      </c>
      <c r="G131">
        <v>783400</v>
      </c>
      <c r="H131" t="s">
        <v>8</v>
      </c>
      <c r="M131" s="1">
        <v>45296</v>
      </c>
      <c r="N131" cm="1">
        <f t="array" ref="N131">INDEX(Stock_Data3[],MATCH(1, (Stock_Data3[Company]=$K$4)*(Stock_Data3[Date]=M131),0),MATCH($K$7,Stock_Data3[#Headers],0))</f>
        <v>3902</v>
      </c>
      <c r="O131" cm="1">
        <f t="array" ref="O131">INDEX(Stock_Data3[],MATCH(1,(Stock_Data3[Date]=M131)* (Stock_Data3[Company] =$L$4),0),MATCH($L$7,Stock_Data3[#Headers],0))</f>
        <v>2595</v>
      </c>
    </row>
    <row r="132" spans="1:15" x14ac:dyDescent="0.45">
      <c r="A132" s="1">
        <v>45243</v>
      </c>
      <c r="B132">
        <v>3098</v>
      </c>
      <c r="C132">
        <v>3098</v>
      </c>
      <c r="D132">
        <v>3065</v>
      </c>
      <c r="E132">
        <v>3085.6000979999999</v>
      </c>
      <c r="F132">
        <v>3056.03125</v>
      </c>
      <c r="G132">
        <v>405941</v>
      </c>
      <c r="H132" t="s">
        <v>8</v>
      </c>
      <c r="M132" s="1">
        <v>45299</v>
      </c>
      <c r="N132" cm="1">
        <f t="array" ref="N132">INDEX(Stock_Data3[],MATCH(1, (Stock_Data3[Company]=$K$4)*(Stock_Data3[Date]=M132),0),MATCH($K$7,Stock_Data3[#Headers],0))</f>
        <v>3893.9499510000001</v>
      </c>
      <c r="O132" cm="1">
        <f t="array" ref="O132">INDEX(Stock_Data3[],MATCH(1,(Stock_Data3[Date]=M132)* (Stock_Data3[Company] =$L$4),0),MATCH($L$7,Stock_Data3[#Headers],0))</f>
        <v>2624.9499510000001</v>
      </c>
    </row>
    <row r="133" spans="1:15" x14ac:dyDescent="0.45">
      <c r="A133" s="1">
        <v>45240</v>
      </c>
      <c r="B133">
        <v>3070</v>
      </c>
      <c r="C133">
        <v>3085</v>
      </c>
      <c r="D133">
        <v>3040.1000979999999</v>
      </c>
      <c r="E133">
        <v>3076.4499510000001</v>
      </c>
      <c r="F133">
        <v>3046.9689939999998</v>
      </c>
      <c r="G133">
        <v>364232</v>
      </c>
      <c r="H133" t="s">
        <v>8</v>
      </c>
      <c r="M133" s="1">
        <v>45300</v>
      </c>
      <c r="N133" cm="1">
        <f t="array" ref="N133">INDEX(Stock_Data3[],MATCH(1, (Stock_Data3[Company]=$K$4)*(Stock_Data3[Date]=M133),0),MATCH($K$7,Stock_Data3[#Headers],0))</f>
        <v>3810.1000979999999</v>
      </c>
      <c r="O133" cm="1">
        <f t="array" ref="O133">INDEX(Stock_Data3[],MATCH(1,(Stock_Data3[Date]=M133)* (Stock_Data3[Company] =$L$4),0),MATCH($L$7,Stock_Data3[#Headers],0))</f>
        <v>2582.5500489999999</v>
      </c>
    </row>
    <row r="134" spans="1:15" x14ac:dyDescent="0.45">
      <c r="A134" s="1">
        <v>45225</v>
      </c>
      <c r="B134">
        <v>3051.1000979999999</v>
      </c>
      <c r="C134">
        <v>3055</v>
      </c>
      <c r="D134">
        <v>2940</v>
      </c>
      <c r="E134">
        <v>2960.3000489999999</v>
      </c>
      <c r="F134">
        <v>2926.8227539999998</v>
      </c>
      <c r="G134">
        <v>1834111</v>
      </c>
      <c r="H134" t="s">
        <v>8</v>
      </c>
      <c r="M134" s="1">
        <v>45301</v>
      </c>
      <c r="N134" cm="1">
        <f t="array" ref="N134">INDEX(Stock_Data3[],MATCH(1, (Stock_Data3[Company]=$K$4)*(Stock_Data3[Date]=M134),0),MATCH($K$7,Stock_Data3[#Headers],0))</f>
        <v>3818.8999020000001</v>
      </c>
      <c r="O134" cm="1">
        <f t="array" ref="O134">INDEX(Stock_Data3[],MATCH(1,(Stock_Data3[Date]=M134)* (Stock_Data3[Company] =$L$4),0),MATCH($L$7,Stock_Data3[#Headers],0))</f>
        <v>2580</v>
      </c>
    </row>
    <row r="135" spans="1:15" x14ac:dyDescent="0.45">
      <c r="A135" s="1">
        <v>45315</v>
      </c>
      <c r="B135">
        <v>3055</v>
      </c>
      <c r="C135">
        <v>3055</v>
      </c>
      <c r="D135">
        <v>2976.1000979999999</v>
      </c>
      <c r="E135">
        <v>2999.4499510000001</v>
      </c>
      <c r="F135">
        <v>2970.7067870000001</v>
      </c>
      <c r="G135">
        <v>2665932</v>
      </c>
      <c r="H135" t="s">
        <v>8</v>
      </c>
      <c r="M135" s="1">
        <v>45302</v>
      </c>
      <c r="N135" cm="1">
        <f t="array" ref="N135">INDEX(Stock_Data3[],MATCH(1, (Stock_Data3[Company]=$K$4)*(Stock_Data3[Date]=M135),0),MATCH($K$7,Stock_Data3[#Headers],0))</f>
        <v>3845</v>
      </c>
      <c r="O135" cm="1">
        <f t="array" ref="O135">INDEX(Stock_Data3[],MATCH(1,(Stock_Data3[Date]=M135)* (Stock_Data3[Company] =$L$4),0),MATCH($L$7,Stock_Data3[#Headers],0))</f>
        <v>2580</v>
      </c>
    </row>
    <row r="136" spans="1:15" x14ac:dyDescent="0.45">
      <c r="A136" s="1">
        <v>45237</v>
      </c>
      <c r="B136">
        <v>3029.3000489999999</v>
      </c>
      <c r="C136">
        <v>3038.9499510000001</v>
      </c>
      <c r="D136">
        <v>3002.1999510000001</v>
      </c>
      <c r="E136">
        <v>3033.3500979999999</v>
      </c>
      <c r="F136">
        <v>3004.281982</v>
      </c>
      <c r="G136">
        <v>757998</v>
      </c>
      <c r="H136" t="s">
        <v>8</v>
      </c>
      <c r="M136" s="1">
        <v>45303</v>
      </c>
      <c r="N136" cm="1">
        <f t="array" ref="N136">INDEX(Stock_Data3[],MATCH(1, (Stock_Data3[Company]=$K$4)*(Stock_Data3[Date]=M136),0),MATCH($K$7,Stock_Data3[#Headers],0))</f>
        <v>3827.9499510000001</v>
      </c>
      <c r="O136" cm="1">
        <f t="array" ref="O136">INDEX(Stock_Data3[],MATCH(1,(Stock_Data3[Date]=M136)* (Stock_Data3[Company] =$L$4),0),MATCH($L$7,Stock_Data3[#Headers],0))</f>
        <v>2533.5</v>
      </c>
    </row>
    <row r="137" spans="1:15" x14ac:dyDescent="0.45">
      <c r="A137" s="1">
        <v>45338</v>
      </c>
      <c r="B137">
        <v>3035</v>
      </c>
      <c r="C137">
        <v>3035</v>
      </c>
      <c r="D137">
        <v>3000</v>
      </c>
      <c r="E137">
        <v>3007.8999020000001</v>
      </c>
      <c r="F137">
        <v>2979.0756839999999</v>
      </c>
      <c r="G137">
        <v>1179473</v>
      </c>
      <c r="H137" t="s">
        <v>8</v>
      </c>
      <c r="M137" s="1">
        <v>45306</v>
      </c>
      <c r="N137" cm="1">
        <f t="array" ref="N137">INDEX(Stock_Data3[],MATCH(1, (Stock_Data3[Company]=$K$4)*(Stock_Data3[Date]=M137),0),MATCH($K$7,Stock_Data3[#Headers],0))</f>
        <v>3924.9499510000001</v>
      </c>
      <c r="O137" cm="1">
        <f t="array" ref="O137">INDEX(Stock_Data3[],MATCH(1,(Stock_Data3[Date]=M137)* (Stock_Data3[Company] =$L$4),0),MATCH($L$7,Stock_Data3[#Headers],0))</f>
        <v>2546</v>
      </c>
    </row>
    <row r="138" spans="1:15" x14ac:dyDescent="0.45">
      <c r="A138" s="1">
        <v>45236</v>
      </c>
      <c r="B138">
        <v>2998</v>
      </c>
      <c r="C138">
        <v>3034.0500489999999</v>
      </c>
      <c r="D138">
        <v>2983.8500979999999</v>
      </c>
      <c r="E138">
        <v>3029.3000489999999</v>
      </c>
      <c r="F138">
        <v>3000.2707519999999</v>
      </c>
      <c r="G138">
        <v>620959</v>
      </c>
      <c r="H138" t="s">
        <v>8</v>
      </c>
      <c r="M138" s="1">
        <v>45307</v>
      </c>
      <c r="N138" cm="1">
        <f t="array" ref="N138">INDEX(Stock_Data3[],MATCH(1, (Stock_Data3[Company]=$K$4)*(Stock_Data3[Date]=M138),0),MATCH($K$7,Stock_Data3[#Headers],0))</f>
        <v>3860</v>
      </c>
      <c r="O138" cm="1">
        <f t="array" ref="O138">INDEX(Stock_Data3[],MATCH(1,(Stock_Data3[Date]=M138)* (Stock_Data3[Company] =$L$4),0),MATCH($L$7,Stock_Data3[#Headers],0))</f>
        <v>2573.1999510000001</v>
      </c>
    </row>
    <row r="139" spans="1:15" x14ac:dyDescent="0.45">
      <c r="A139" s="1">
        <v>45448</v>
      </c>
      <c r="B139">
        <v>2864.5</v>
      </c>
      <c r="C139">
        <v>3027.3000489999999</v>
      </c>
      <c r="D139">
        <v>2864.5</v>
      </c>
      <c r="E139">
        <v>2961.75</v>
      </c>
      <c r="F139">
        <v>2933.368164</v>
      </c>
      <c r="G139">
        <v>2410576</v>
      </c>
      <c r="H139" t="s">
        <v>8</v>
      </c>
      <c r="M139" s="1">
        <v>45308</v>
      </c>
      <c r="N139" cm="1">
        <f t="array" ref="N139">INDEX(Stock_Data3[],MATCH(1, (Stock_Data3[Company]=$K$4)*(Stock_Data3[Date]=M139),0),MATCH($K$7,Stock_Data3[#Headers],0))</f>
        <v>3750</v>
      </c>
      <c r="O139" cm="1">
        <f t="array" ref="O139">INDEX(Stock_Data3[],MATCH(1,(Stock_Data3[Date]=M139)* (Stock_Data3[Company] =$L$4),0),MATCH($L$7,Stock_Data3[#Headers],0))</f>
        <v>2549</v>
      </c>
    </row>
    <row r="140" spans="1:15" x14ac:dyDescent="0.45">
      <c r="A140" s="1">
        <v>45344</v>
      </c>
      <c r="B140">
        <v>2983</v>
      </c>
      <c r="C140">
        <v>3027.1999510000001</v>
      </c>
      <c r="D140">
        <v>2932.1000979999999</v>
      </c>
      <c r="E140">
        <v>3017.3999020000001</v>
      </c>
      <c r="F140">
        <v>2988.4846189999998</v>
      </c>
      <c r="G140">
        <v>2615821</v>
      </c>
      <c r="H140" t="s">
        <v>8</v>
      </c>
      <c r="M140" s="1">
        <v>45309</v>
      </c>
      <c r="N140" cm="1">
        <f t="array" ref="N140">INDEX(Stock_Data3[],MATCH(1, (Stock_Data3[Company]=$K$4)*(Stock_Data3[Date]=M140),0),MATCH($K$7,Stock_Data3[#Headers],0))</f>
        <v>3786.4499510000001</v>
      </c>
      <c r="O140" cm="1">
        <f t="array" ref="O140">INDEX(Stock_Data3[],MATCH(1,(Stock_Data3[Date]=M140)* (Stock_Data3[Company] =$L$4),0),MATCH($L$7,Stock_Data3[#Headers],0))</f>
        <v>2570</v>
      </c>
    </row>
    <row r="141" spans="1:15" x14ac:dyDescent="0.45">
      <c r="A141" s="1">
        <v>45343</v>
      </c>
      <c r="B141">
        <v>3012.0500489999999</v>
      </c>
      <c r="C141">
        <v>3026.75</v>
      </c>
      <c r="D141">
        <v>2983.5</v>
      </c>
      <c r="E141">
        <v>3001.8000489999999</v>
      </c>
      <c r="F141">
        <v>2973.0344239999999</v>
      </c>
      <c r="G141">
        <v>927130</v>
      </c>
      <c r="H141" t="s">
        <v>8</v>
      </c>
      <c r="M141" s="1">
        <v>45310</v>
      </c>
      <c r="N141" cm="1">
        <f t="array" ref="N141">INDEX(Stock_Data3[],MATCH(1, (Stock_Data3[Company]=$K$4)*(Stock_Data3[Date]=M141),0),MATCH($K$7,Stock_Data3[#Headers],0))</f>
        <v>3762.9499510000001</v>
      </c>
      <c r="O141" cm="1">
        <f t="array" ref="O141">INDEX(Stock_Data3[],MATCH(1,(Stock_Data3[Date]=M141)* (Stock_Data3[Company] =$L$4),0),MATCH($L$7,Stock_Data3[#Headers],0))</f>
        <v>2565</v>
      </c>
    </row>
    <row r="142" spans="1:15" x14ac:dyDescent="0.45">
      <c r="A142" s="1">
        <v>45337</v>
      </c>
      <c r="B142">
        <v>2980</v>
      </c>
      <c r="C142">
        <v>3024.5</v>
      </c>
      <c r="D142">
        <v>2967.4499510000001</v>
      </c>
      <c r="E142">
        <v>3016.5500489999999</v>
      </c>
      <c r="F142">
        <v>2987.6430660000001</v>
      </c>
      <c r="G142">
        <v>1068730</v>
      </c>
      <c r="H142" t="s">
        <v>8</v>
      </c>
      <c r="M142" s="1">
        <v>45314</v>
      </c>
      <c r="N142" cm="1">
        <f t="array" ref="N142">INDEX(Stock_Data3[],MATCH(1, (Stock_Data3[Company]=$K$4)*(Stock_Data3[Date]=M142),0),MATCH($K$7,Stock_Data3[#Headers],0))</f>
        <v>3675</v>
      </c>
      <c r="O142" cm="1">
        <f t="array" ref="O142">INDEX(Stock_Data3[],MATCH(1,(Stock_Data3[Date]=M142)* (Stock_Data3[Company] =$L$4),0),MATCH($L$7,Stock_Data3[#Headers],0))</f>
        <v>2451</v>
      </c>
    </row>
    <row r="143" spans="1:15" x14ac:dyDescent="0.45">
      <c r="A143" s="1">
        <v>45341</v>
      </c>
      <c r="B143">
        <v>3007.8999020000001</v>
      </c>
      <c r="C143">
        <v>3018.6999510000001</v>
      </c>
      <c r="D143">
        <v>2987.5</v>
      </c>
      <c r="E143">
        <v>2998.1000979999999</v>
      </c>
      <c r="F143">
        <v>2969.3698730000001</v>
      </c>
      <c r="G143">
        <v>560700</v>
      </c>
      <c r="H143" t="s">
        <v>8</v>
      </c>
      <c r="M143" s="1">
        <v>45315</v>
      </c>
      <c r="N143" cm="1">
        <f t="array" ref="N143">INDEX(Stock_Data3[],MATCH(1, (Stock_Data3[Company]=$K$4)*(Stock_Data3[Date]=M143),0),MATCH($K$7,Stock_Data3[#Headers],0))</f>
        <v>3675.8999020000001</v>
      </c>
      <c r="O143" cm="1">
        <f t="array" ref="O143">INDEX(Stock_Data3[],MATCH(1,(Stock_Data3[Date]=M143)* (Stock_Data3[Company] =$L$4),0),MATCH($L$7,Stock_Data3[#Headers],0))</f>
        <v>2388</v>
      </c>
    </row>
    <row r="144" spans="1:15" x14ac:dyDescent="0.45">
      <c r="A144" s="1">
        <v>45342</v>
      </c>
      <c r="B144">
        <v>2998.1000979999999</v>
      </c>
      <c r="C144">
        <v>3017.1000979999999</v>
      </c>
      <c r="D144">
        <v>2972.1000979999999</v>
      </c>
      <c r="E144">
        <v>3011.6499020000001</v>
      </c>
      <c r="F144">
        <v>2982.7897950000001</v>
      </c>
      <c r="G144">
        <v>729371</v>
      </c>
      <c r="H144" t="s">
        <v>8</v>
      </c>
      <c r="M144" s="1">
        <v>45316</v>
      </c>
      <c r="N144" cm="1">
        <f t="array" ref="N144">INDEX(Stock_Data3[],MATCH(1, (Stock_Data3[Company]=$K$4)*(Stock_Data3[Date]=M144),0),MATCH($K$7,Stock_Data3[#Headers],0))</f>
        <v>3731</v>
      </c>
      <c r="O144" cm="1">
        <f t="array" ref="O144">INDEX(Stock_Data3[],MATCH(1,(Stock_Data3[Date]=M144)* (Stock_Data3[Company] =$L$4),0),MATCH($L$7,Stock_Data3[#Headers],0))</f>
        <v>2454.8000489999999</v>
      </c>
    </row>
    <row r="145" spans="1:15" x14ac:dyDescent="0.45">
      <c r="A145" s="1">
        <v>45316</v>
      </c>
      <c r="B145">
        <v>3010.0500489999999</v>
      </c>
      <c r="C145">
        <v>3016</v>
      </c>
      <c r="D145">
        <v>2942.3000489999999</v>
      </c>
      <c r="E145">
        <v>2949.1999510000001</v>
      </c>
      <c r="F145">
        <v>2920.938232</v>
      </c>
      <c r="G145">
        <v>2001961</v>
      </c>
      <c r="H145" t="s">
        <v>8</v>
      </c>
      <c r="M145" s="1">
        <v>45320</v>
      </c>
      <c r="N145" cm="1">
        <f t="array" ref="N145">INDEX(Stock_Data3[],MATCH(1, (Stock_Data3[Company]=$K$4)*(Stock_Data3[Date]=M145),0),MATCH($K$7,Stock_Data3[#Headers],0))</f>
        <v>3700</v>
      </c>
      <c r="O145" cm="1">
        <f t="array" ref="O145">INDEX(Stock_Data3[],MATCH(1,(Stock_Data3[Date]=M145)* (Stock_Data3[Company] =$L$4),0),MATCH($L$7,Stock_Data3[#Headers],0))</f>
        <v>2410</v>
      </c>
    </row>
    <row r="146" spans="1:15" x14ac:dyDescent="0.45">
      <c r="A146" s="1">
        <v>45230</v>
      </c>
      <c r="B146">
        <v>2969</v>
      </c>
      <c r="C146">
        <v>3012.75</v>
      </c>
      <c r="D146">
        <v>2966</v>
      </c>
      <c r="E146">
        <v>2995.6999510000001</v>
      </c>
      <c r="F146">
        <v>2961.82251</v>
      </c>
      <c r="G146">
        <v>1152306</v>
      </c>
      <c r="H146" t="s">
        <v>8</v>
      </c>
      <c r="M146" s="1">
        <v>45321</v>
      </c>
      <c r="N146" cm="1">
        <f t="array" ref="N146">INDEX(Stock_Data3[],MATCH(1, (Stock_Data3[Company]=$K$4)*(Stock_Data3[Date]=M146),0),MATCH($K$7,Stock_Data3[#Headers],0))</f>
        <v>3740</v>
      </c>
      <c r="O146" cm="1">
        <f t="array" ref="O146">INDEX(Stock_Data3[],MATCH(1,(Stock_Data3[Date]=M146)* (Stock_Data3[Company] =$L$4),0),MATCH($L$7,Stock_Data3[#Headers],0))</f>
        <v>2454</v>
      </c>
    </row>
    <row r="147" spans="1:15" x14ac:dyDescent="0.45">
      <c r="A147" s="1">
        <v>45231</v>
      </c>
      <c r="B147">
        <v>2997.9499510000001</v>
      </c>
      <c r="C147">
        <v>3008.8999020000001</v>
      </c>
      <c r="D147">
        <v>2930</v>
      </c>
      <c r="E147">
        <v>2934.5500489999999</v>
      </c>
      <c r="F147">
        <v>2901.3640140000002</v>
      </c>
      <c r="G147">
        <v>1029990</v>
      </c>
      <c r="H147" t="s">
        <v>8</v>
      </c>
      <c r="M147" s="1">
        <v>45322</v>
      </c>
      <c r="N147" cm="1">
        <f t="array" ref="N147">INDEX(Stock_Data3[],MATCH(1, (Stock_Data3[Company]=$K$4)*(Stock_Data3[Date]=M147),0),MATCH($K$7,Stock_Data3[#Headers],0))</f>
        <v>3680</v>
      </c>
      <c r="O147" cm="1">
        <f t="array" ref="O147">INDEX(Stock_Data3[],MATCH(1,(Stock_Data3[Date]=M147)* (Stock_Data3[Company] =$L$4),0),MATCH($L$7,Stock_Data3[#Headers],0))</f>
        <v>2450</v>
      </c>
    </row>
    <row r="148" spans="1:15" x14ac:dyDescent="0.45">
      <c r="A148" s="1">
        <v>45321</v>
      </c>
      <c r="B148">
        <v>2990</v>
      </c>
      <c r="C148">
        <v>3005</v>
      </c>
      <c r="D148">
        <v>2951.0500489999999</v>
      </c>
      <c r="E148">
        <v>2954.1000979999999</v>
      </c>
      <c r="F148">
        <v>2925.7915039999998</v>
      </c>
      <c r="G148">
        <v>1273188</v>
      </c>
      <c r="H148" t="s">
        <v>8</v>
      </c>
      <c r="M148" s="1">
        <v>45323</v>
      </c>
      <c r="N148" cm="1">
        <f t="array" ref="N148">INDEX(Stock_Data3[],MATCH(1, (Stock_Data3[Company]=$K$4)*(Stock_Data3[Date]=M148),0),MATCH($K$7,Stock_Data3[#Headers],0))</f>
        <v>3810</v>
      </c>
      <c r="O148" cm="1">
        <f t="array" ref="O148">INDEX(Stock_Data3[],MATCH(1,(Stock_Data3[Date]=M148)* (Stock_Data3[Company] =$L$4),0),MATCH($L$7,Stock_Data3[#Headers],0))</f>
        <v>2475.1000979999999</v>
      </c>
    </row>
    <row r="149" spans="1:15" x14ac:dyDescent="0.45">
      <c r="A149" s="1">
        <v>45345</v>
      </c>
      <c r="B149">
        <v>2999</v>
      </c>
      <c r="C149">
        <v>3005</v>
      </c>
      <c r="D149">
        <v>2966.1999510000001</v>
      </c>
      <c r="E149">
        <v>2985.9499510000001</v>
      </c>
      <c r="F149">
        <v>2957.336182</v>
      </c>
      <c r="G149">
        <v>1650523</v>
      </c>
      <c r="H149" t="s">
        <v>8</v>
      </c>
      <c r="M149" s="1">
        <v>45324</v>
      </c>
      <c r="N149" cm="1">
        <f t="array" ref="N149">INDEX(Stock_Data3[],MATCH(1, (Stock_Data3[Company]=$K$4)*(Stock_Data3[Date]=M149),0),MATCH($K$7,Stock_Data3[#Headers],0))</f>
        <v>3808.1999510000001</v>
      </c>
      <c r="O149" cm="1">
        <f t="array" ref="O149">INDEX(Stock_Data3[],MATCH(1,(Stock_Data3[Date]=M149)* (Stock_Data3[Company] =$L$4),0),MATCH($L$7,Stock_Data3[#Headers],0))</f>
        <v>2477</v>
      </c>
    </row>
    <row r="150" spans="1:15" x14ac:dyDescent="0.45">
      <c r="A150" s="1">
        <v>45329</v>
      </c>
      <c r="B150">
        <v>2957</v>
      </c>
      <c r="C150">
        <v>3002.9499510000001</v>
      </c>
      <c r="D150">
        <v>2936.0500489999999</v>
      </c>
      <c r="E150">
        <v>2981.1499020000001</v>
      </c>
      <c r="F150">
        <v>2952.5820309999999</v>
      </c>
      <c r="G150">
        <v>1134012</v>
      </c>
      <c r="H150" t="s">
        <v>8</v>
      </c>
      <c r="M150" s="1">
        <v>45327</v>
      </c>
      <c r="N150" cm="1">
        <f t="array" ref="N150">INDEX(Stock_Data3[],MATCH(1, (Stock_Data3[Company]=$K$4)*(Stock_Data3[Date]=M150),0),MATCH($K$7,Stock_Data3[#Headers],0))</f>
        <v>3785</v>
      </c>
      <c r="O150" cm="1">
        <f t="array" ref="O150">INDEX(Stock_Data3[],MATCH(1,(Stock_Data3[Date]=M150)* (Stock_Data3[Company] =$L$4),0),MATCH($L$7,Stock_Data3[#Headers],0))</f>
        <v>2464</v>
      </c>
    </row>
    <row r="151" spans="1:15" x14ac:dyDescent="0.45">
      <c r="A151" s="1">
        <v>45330</v>
      </c>
      <c r="B151">
        <v>2999.75</v>
      </c>
      <c r="C151">
        <v>2999.75</v>
      </c>
      <c r="D151">
        <v>2919.8000489999999</v>
      </c>
      <c r="E151">
        <v>2929.6000979999999</v>
      </c>
      <c r="F151">
        <v>2901.5263669999999</v>
      </c>
      <c r="G151">
        <v>1633654</v>
      </c>
      <c r="H151" t="s">
        <v>8</v>
      </c>
      <c r="M151" s="1">
        <v>45328</v>
      </c>
      <c r="N151" cm="1">
        <f t="array" ref="N151">INDEX(Stock_Data3[],MATCH(1, (Stock_Data3[Company]=$K$4)*(Stock_Data3[Date]=M151),0),MATCH($K$7,Stock_Data3[#Headers],0))</f>
        <v>3730</v>
      </c>
      <c r="O151" cm="1">
        <f t="array" ref="O151">INDEX(Stock_Data3[],MATCH(1,(Stock_Data3[Date]=M151)* (Stock_Data3[Company] =$L$4),0),MATCH($L$7,Stock_Data3[#Headers],0))</f>
        <v>2424.9499510000001</v>
      </c>
    </row>
    <row r="152" spans="1:15" x14ac:dyDescent="0.45">
      <c r="A152" s="1">
        <v>45415</v>
      </c>
      <c r="B152">
        <v>2983.0500489999999</v>
      </c>
      <c r="C152">
        <v>2997</v>
      </c>
      <c r="D152">
        <v>2909.25</v>
      </c>
      <c r="E152">
        <v>2929.75</v>
      </c>
      <c r="F152">
        <v>2901.6748050000001</v>
      </c>
      <c r="G152">
        <v>1594445</v>
      </c>
      <c r="H152" t="s">
        <v>8</v>
      </c>
      <c r="M152" s="1">
        <v>45329</v>
      </c>
      <c r="N152" cm="1">
        <f t="array" ref="N152">INDEX(Stock_Data3[],MATCH(1, (Stock_Data3[Company]=$K$4)*(Stock_Data3[Date]=M152),0),MATCH($K$7,Stock_Data3[#Headers],0))</f>
        <v>3759</v>
      </c>
      <c r="O152" cm="1">
        <f t="array" ref="O152">INDEX(Stock_Data3[],MATCH(1,(Stock_Data3[Date]=M152)* (Stock_Data3[Company] =$L$4),0),MATCH($L$7,Stock_Data3[#Headers],0))</f>
        <v>2439.8999020000001</v>
      </c>
    </row>
    <row r="153" spans="1:15" x14ac:dyDescent="0.45">
      <c r="A153" s="1">
        <v>45229</v>
      </c>
      <c r="B153">
        <v>2974</v>
      </c>
      <c r="C153">
        <v>2991.9499510000001</v>
      </c>
      <c r="D153">
        <v>2939.1000979999999</v>
      </c>
      <c r="E153">
        <v>2967.1000979999999</v>
      </c>
      <c r="F153">
        <v>2933.546143</v>
      </c>
      <c r="G153">
        <v>878885</v>
      </c>
      <c r="H153" t="s">
        <v>8</v>
      </c>
      <c r="M153" s="1">
        <v>45330</v>
      </c>
      <c r="N153" cm="1">
        <f t="array" ref="N153">INDEX(Stock_Data3[],MATCH(1, (Stock_Data3[Company]=$K$4)*(Stock_Data3[Date]=M153),0),MATCH($K$7,Stock_Data3[#Headers],0))</f>
        <v>3718.9499510000001</v>
      </c>
      <c r="O153" cm="1">
        <f t="array" ref="O153">INDEX(Stock_Data3[],MATCH(1,(Stock_Data3[Date]=M153)* (Stock_Data3[Company] =$L$4),0),MATCH($L$7,Stock_Data3[#Headers],0))</f>
        <v>2441.8000489999999</v>
      </c>
    </row>
    <row r="154" spans="1:15" x14ac:dyDescent="0.45">
      <c r="A154" s="1">
        <v>45320</v>
      </c>
      <c r="B154">
        <v>2940.0500489999999</v>
      </c>
      <c r="C154">
        <v>2988.4499510000001</v>
      </c>
      <c r="D154">
        <v>2940.0500489999999</v>
      </c>
      <c r="E154">
        <v>2976.0500489999999</v>
      </c>
      <c r="F154">
        <v>2947.5310060000002</v>
      </c>
      <c r="G154">
        <v>1862723</v>
      </c>
      <c r="H154" t="s">
        <v>8</v>
      </c>
      <c r="M154" s="1">
        <v>45331</v>
      </c>
      <c r="N154" cm="1">
        <f t="array" ref="N154">INDEX(Stock_Data3[],MATCH(1, (Stock_Data3[Company]=$K$4)*(Stock_Data3[Date]=M154),0),MATCH($K$7,Stock_Data3[#Headers],0))</f>
        <v>3732.1499020000001</v>
      </c>
      <c r="O154" cm="1">
        <f t="array" ref="O154">INDEX(Stock_Data3[],MATCH(1,(Stock_Data3[Date]=M154)* (Stock_Data3[Company] =$L$4),0),MATCH($L$7,Stock_Data3[#Headers],0))</f>
        <v>2417.0500489999999</v>
      </c>
    </row>
    <row r="155" spans="1:15" x14ac:dyDescent="0.45">
      <c r="A155" s="1">
        <v>45414</v>
      </c>
      <c r="B155">
        <v>2875.1000979999999</v>
      </c>
      <c r="C155">
        <v>2988</v>
      </c>
      <c r="D155">
        <v>2875.1000979999999</v>
      </c>
      <c r="E155">
        <v>2975.3999020000001</v>
      </c>
      <c r="F155">
        <v>2946.8872070000002</v>
      </c>
      <c r="G155">
        <v>2493406</v>
      </c>
      <c r="H155" t="s">
        <v>8</v>
      </c>
      <c r="M155" s="1">
        <v>45334</v>
      </c>
      <c r="N155" cm="1">
        <f t="array" ref="N155">INDEX(Stock_Data3[],MATCH(1, (Stock_Data3[Company]=$K$4)*(Stock_Data3[Date]=M155),0),MATCH($K$7,Stock_Data3[#Headers],0))</f>
        <v>3719.1999510000001</v>
      </c>
      <c r="O155" cm="1">
        <f t="array" ref="O155">INDEX(Stock_Data3[],MATCH(1,(Stock_Data3[Date]=M155)* (Stock_Data3[Company] =$L$4),0),MATCH($L$7,Stock_Data3[#Headers],0))</f>
        <v>2424.1000979999999</v>
      </c>
    </row>
    <row r="156" spans="1:15" x14ac:dyDescent="0.45">
      <c r="A156" s="1">
        <v>45233</v>
      </c>
      <c r="B156">
        <v>2957</v>
      </c>
      <c r="C156">
        <v>2982.8999020000001</v>
      </c>
      <c r="D156">
        <v>2942</v>
      </c>
      <c r="E156">
        <v>2977.8500979999999</v>
      </c>
      <c r="F156">
        <v>2949.3139649999998</v>
      </c>
      <c r="G156">
        <v>715997</v>
      </c>
      <c r="H156" t="s">
        <v>8</v>
      </c>
      <c r="M156" s="1">
        <v>45335</v>
      </c>
      <c r="N156" cm="1">
        <f t="array" ref="N156">INDEX(Stock_Data3[],MATCH(1, (Stock_Data3[Company]=$K$4)*(Stock_Data3[Date]=M156),0),MATCH($K$7,Stock_Data3[#Headers],0))</f>
        <v>3685.0500489999999</v>
      </c>
      <c r="O156" cm="1">
        <f t="array" ref="O156">INDEX(Stock_Data3[],MATCH(1,(Stock_Data3[Date]=M156)* (Stock_Data3[Company] =$L$4),0),MATCH($L$7,Stock_Data3[#Headers],0))</f>
        <v>2390</v>
      </c>
    </row>
    <row r="157" spans="1:15" x14ac:dyDescent="0.45">
      <c r="A157" s="1">
        <v>45335</v>
      </c>
      <c r="B157">
        <v>2964.9499510000001</v>
      </c>
      <c r="C157">
        <v>2981.25</v>
      </c>
      <c r="D157">
        <v>2945.6999510000001</v>
      </c>
      <c r="E157">
        <v>2971.6000979999999</v>
      </c>
      <c r="F157">
        <v>2943.123779</v>
      </c>
      <c r="G157">
        <v>717118</v>
      </c>
      <c r="H157" t="s">
        <v>8</v>
      </c>
      <c r="M157" s="1">
        <v>45336</v>
      </c>
      <c r="N157" cm="1">
        <f t="array" ref="N157">INDEX(Stock_Data3[],MATCH(1, (Stock_Data3[Company]=$K$4)*(Stock_Data3[Date]=M157),0),MATCH($K$7,Stock_Data3[#Headers],0))</f>
        <v>3700</v>
      </c>
      <c r="O157" cm="1">
        <f t="array" ref="O157">INDEX(Stock_Data3[],MATCH(1,(Stock_Data3[Date]=M157)* (Stock_Data3[Company] =$L$4),0),MATCH($L$7,Stock_Data3[#Headers],0))</f>
        <v>2385</v>
      </c>
    </row>
    <row r="158" spans="1:15" x14ac:dyDescent="0.45">
      <c r="A158" s="1">
        <v>45336</v>
      </c>
      <c r="B158">
        <v>2969.8999020000001</v>
      </c>
      <c r="C158">
        <v>2980.8000489999999</v>
      </c>
      <c r="D158">
        <v>2936.0500489999999</v>
      </c>
      <c r="E158">
        <v>2976.3999020000001</v>
      </c>
      <c r="F158">
        <v>2947.8776859999998</v>
      </c>
      <c r="G158">
        <v>750339</v>
      </c>
      <c r="H158" t="s">
        <v>8</v>
      </c>
      <c r="M158" s="1">
        <v>45337</v>
      </c>
      <c r="N158" cm="1">
        <f t="array" ref="N158">INDEX(Stock_Data3[],MATCH(1, (Stock_Data3[Company]=$K$4)*(Stock_Data3[Date]=M158),0),MATCH($K$7,Stock_Data3[#Headers],0))</f>
        <v>3722.3999020000001</v>
      </c>
      <c r="O158" cm="1">
        <f t="array" ref="O158">INDEX(Stock_Data3[],MATCH(1,(Stock_Data3[Date]=M158)* (Stock_Data3[Company] =$L$4),0),MATCH($L$7,Stock_Data3[#Headers],0))</f>
        <v>2368.3500979999999</v>
      </c>
    </row>
    <row r="159" spans="1:15" x14ac:dyDescent="0.45">
      <c r="A159" s="1">
        <v>45226</v>
      </c>
      <c r="B159">
        <v>2932.8000489999999</v>
      </c>
      <c r="C159">
        <v>2974.6499020000001</v>
      </c>
      <c r="D159">
        <v>2931</v>
      </c>
      <c r="E159">
        <v>2955.1499020000001</v>
      </c>
      <c r="F159">
        <v>2921.7309570000002</v>
      </c>
      <c r="G159">
        <v>1708185</v>
      </c>
      <c r="H159" t="s">
        <v>8</v>
      </c>
      <c r="M159" s="1">
        <v>45338</v>
      </c>
      <c r="N159" cm="1">
        <f t="array" ref="N159">INDEX(Stock_Data3[],MATCH(1, (Stock_Data3[Company]=$K$4)*(Stock_Data3[Date]=M159),0),MATCH($K$7,Stock_Data3[#Headers],0))</f>
        <v>3698.6000979999999</v>
      </c>
      <c r="O159" cm="1">
        <f t="array" ref="O159">INDEX(Stock_Data3[],MATCH(1,(Stock_Data3[Date]=M159)* (Stock_Data3[Company] =$L$4),0),MATCH($L$7,Stock_Data3[#Headers],0))</f>
        <v>2369.9499510000001</v>
      </c>
    </row>
    <row r="160" spans="1:15" x14ac:dyDescent="0.45">
      <c r="A160" s="1">
        <v>45323</v>
      </c>
      <c r="B160">
        <v>2961</v>
      </c>
      <c r="C160">
        <v>2972.8500979999999</v>
      </c>
      <c r="D160">
        <v>2919.9499510000001</v>
      </c>
      <c r="E160">
        <v>2929.3500979999999</v>
      </c>
      <c r="F160">
        <v>2901.2785640000002</v>
      </c>
      <c r="G160">
        <v>3006472</v>
      </c>
      <c r="H160" t="s">
        <v>8</v>
      </c>
      <c r="M160" s="1">
        <v>45341</v>
      </c>
      <c r="N160" cm="1">
        <f t="array" ref="N160">INDEX(Stock_Data3[],MATCH(1, (Stock_Data3[Company]=$K$4)*(Stock_Data3[Date]=M160),0),MATCH($K$7,Stock_Data3[#Headers],0))</f>
        <v>3673.3000489999999</v>
      </c>
      <c r="O160" cm="1">
        <f t="array" ref="O160">INDEX(Stock_Data3[],MATCH(1,(Stock_Data3[Date]=M160)* (Stock_Data3[Company] =$L$4),0),MATCH($L$7,Stock_Data3[#Headers],0))</f>
        <v>2389.5</v>
      </c>
    </row>
    <row r="161" spans="1:15" x14ac:dyDescent="0.45">
      <c r="A161" s="1">
        <v>45322</v>
      </c>
      <c r="B161">
        <v>2966</v>
      </c>
      <c r="C161">
        <v>2971.8999020000001</v>
      </c>
      <c r="D161">
        <v>2948.0500489999999</v>
      </c>
      <c r="E161">
        <v>2957.8500979999999</v>
      </c>
      <c r="F161">
        <v>2929.505615</v>
      </c>
      <c r="G161">
        <v>1771244</v>
      </c>
      <c r="H161" t="s">
        <v>8</v>
      </c>
      <c r="M161" s="1">
        <v>45342</v>
      </c>
      <c r="N161" cm="1">
        <f t="array" ref="N161">INDEX(Stock_Data3[],MATCH(1, (Stock_Data3[Company]=$K$4)*(Stock_Data3[Date]=M161),0),MATCH($K$7,Stock_Data3[#Headers],0))</f>
        <v>3701</v>
      </c>
      <c r="O161" cm="1">
        <f t="array" ref="O161">INDEX(Stock_Data3[],MATCH(1,(Stock_Data3[Date]=M161)* (Stock_Data3[Company] =$L$4),0),MATCH($L$7,Stock_Data3[#Headers],0))</f>
        <v>2370.1000979999999</v>
      </c>
    </row>
    <row r="162" spans="1:15" x14ac:dyDescent="0.45">
      <c r="A162" s="1">
        <v>45419</v>
      </c>
      <c r="B162">
        <v>2947</v>
      </c>
      <c r="C162">
        <v>2967.9499510000001</v>
      </c>
      <c r="D162">
        <v>2904</v>
      </c>
      <c r="E162">
        <v>2913</v>
      </c>
      <c r="F162">
        <v>2885.0852049999999</v>
      </c>
      <c r="G162">
        <v>629534</v>
      </c>
      <c r="H162" t="s">
        <v>8</v>
      </c>
      <c r="M162" s="1">
        <v>45343</v>
      </c>
      <c r="N162" cm="1">
        <f t="array" ref="N162">INDEX(Stock_Data3[],MATCH(1, (Stock_Data3[Company]=$K$4)*(Stock_Data3[Date]=M162),0),MATCH($K$7,Stock_Data3[#Headers],0))</f>
        <v>3752</v>
      </c>
      <c r="O162" cm="1">
        <f t="array" ref="O162">INDEX(Stock_Data3[],MATCH(1,(Stock_Data3[Date]=M162)* (Stock_Data3[Company] =$L$4),0),MATCH($L$7,Stock_Data3[#Headers],0))</f>
        <v>2404.1000979999999</v>
      </c>
    </row>
    <row r="163" spans="1:15" x14ac:dyDescent="0.45">
      <c r="A163" s="1">
        <v>45327</v>
      </c>
      <c r="B163">
        <v>2950</v>
      </c>
      <c r="C163">
        <v>2965</v>
      </c>
      <c r="D163">
        <v>2912</v>
      </c>
      <c r="E163">
        <v>2917.3500979999999</v>
      </c>
      <c r="F163">
        <v>2889.3935550000001</v>
      </c>
      <c r="G163">
        <v>923435</v>
      </c>
      <c r="H163" t="s">
        <v>8</v>
      </c>
      <c r="M163" s="1">
        <v>45344</v>
      </c>
      <c r="N163" cm="1">
        <f t="array" ref="N163">INDEX(Stock_Data3[],MATCH(1, (Stock_Data3[Company]=$K$4)*(Stock_Data3[Date]=M163),0),MATCH($K$7,Stock_Data3[#Headers],0))</f>
        <v>3860</v>
      </c>
      <c r="O163" cm="1">
        <f t="array" ref="O163">INDEX(Stock_Data3[],MATCH(1,(Stock_Data3[Date]=M163)* (Stock_Data3[Company] =$L$4),0),MATCH($L$7,Stock_Data3[#Headers],0))</f>
        <v>2420.3000489999999</v>
      </c>
    </row>
    <row r="164" spans="1:15" x14ac:dyDescent="0.45">
      <c r="A164" s="1">
        <v>45334</v>
      </c>
      <c r="B164">
        <v>2951.6499020000001</v>
      </c>
      <c r="C164">
        <v>2964.9499510000001</v>
      </c>
      <c r="D164">
        <v>2920.0500489999999</v>
      </c>
      <c r="E164">
        <v>2953.8000489999999</v>
      </c>
      <c r="F164">
        <v>2925.494385</v>
      </c>
      <c r="G164">
        <v>614469</v>
      </c>
      <c r="H164" t="s">
        <v>8</v>
      </c>
      <c r="M164" s="1">
        <v>45345</v>
      </c>
      <c r="N164" cm="1">
        <f t="array" ref="N164">INDEX(Stock_Data3[],MATCH(1, (Stock_Data3[Company]=$K$4)*(Stock_Data3[Date]=M164),0),MATCH($K$7,Stock_Data3[#Headers],0))</f>
        <v>3860</v>
      </c>
      <c r="O164" cm="1">
        <f t="array" ref="O164">INDEX(Stock_Data3[],MATCH(1,(Stock_Data3[Date]=M164)* (Stock_Data3[Company] =$L$4),0),MATCH($L$7,Stock_Data3[#Headers],0))</f>
        <v>2388.5500489999999</v>
      </c>
    </row>
    <row r="165" spans="1:15" x14ac:dyDescent="0.45">
      <c r="A165" s="1">
        <v>45324</v>
      </c>
      <c r="B165">
        <v>2950</v>
      </c>
      <c r="C165">
        <v>2962.3500979999999</v>
      </c>
      <c r="D165">
        <v>2924.0500489999999</v>
      </c>
      <c r="E165">
        <v>2936.3000489999999</v>
      </c>
      <c r="F165">
        <v>2908.1621089999999</v>
      </c>
      <c r="G165">
        <v>1881911</v>
      </c>
      <c r="H165" t="s">
        <v>8</v>
      </c>
      <c r="M165" s="1">
        <v>45348</v>
      </c>
      <c r="N165" cm="1">
        <f t="array" ref="N165">INDEX(Stock_Data3[],MATCH(1, (Stock_Data3[Company]=$K$4)*(Stock_Data3[Date]=M165),0),MATCH($K$7,Stock_Data3[#Headers],0))</f>
        <v>3840.5500489999999</v>
      </c>
      <c r="O165" cm="1">
        <f t="array" ref="O165">INDEX(Stock_Data3[],MATCH(1,(Stock_Data3[Date]=M165)* (Stock_Data3[Company] =$L$4),0),MATCH($L$7,Stock_Data3[#Headers],0))</f>
        <v>2391.1000979999999</v>
      </c>
    </row>
    <row r="166" spans="1:15" x14ac:dyDescent="0.45">
      <c r="A166" s="1">
        <v>45232</v>
      </c>
      <c r="B166">
        <v>2961.0500489999999</v>
      </c>
      <c r="C166">
        <v>2962</v>
      </c>
      <c r="D166">
        <v>2934</v>
      </c>
      <c r="E166">
        <v>2955.3999020000001</v>
      </c>
      <c r="F166">
        <v>2921.9780270000001</v>
      </c>
      <c r="G166">
        <v>900125</v>
      </c>
      <c r="H166" t="s">
        <v>8</v>
      </c>
      <c r="M166" s="1">
        <v>45349</v>
      </c>
      <c r="N166" cm="1">
        <f t="array" ref="N166">INDEX(Stock_Data3[],MATCH(1, (Stock_Data3[Company]=$K$4)*(Stock_Data3[Date]=M166),0),MATCH($K$7,Stock_Data3[#Headers],0))</f>
        <v>3859</v>
      </c>
      <c r="O166" cm="1">
        <f t="array" ref="O166">INDEX(Stock_Data3[],MATCH(1,(Stock_Data3[Date]=M166)* (Stock_Data3[Company] =$L$4),0),MATCH($L$7,Stock_Data3[#Headers],0))</f>
        <v>2404.0500489999999</v>
      </c>
    </row>
    <row r="167" spans="1:15" x14ac:dyDescent="0.45">
      <c r="A167" s="1">
        <v>45449</v>
      </c>
      <c r="B167">
        <v>2960</v>
      </c>
      <c r="C167">
        <v>2961.75</v>
      </c>
      <c r="D167">
        <v>2882.25</v>
      </c>
      <c r="E167">
        <v>2904.8000489999999</v>
      </c>
      <c r="F167">
        <v>2876.9638669999999</v>
      </c>
      <c r="G167">
        <v>1689408</v>
      </c>
      <c r="H167" t="s">
        <v>8</v>
      </c>
      <c r="M167" s="1">
        <v>45350</v>
      </c>
      <c r="N167" cm="1">
        <f t="array" ref="N167">INDEX(Stock_Data3[],MATCH(1, (Stock_Data3[Company]=$K$4)*(Stock_Data3[Date]=M167),0),MATCH($K$7,Stock_Data3[#Headers],0))</f>
        <v>3856.3999020000001</v>
      </c>
      <c r="O167" cm="1">
        <f t="array" ref="O167">INDEX(Stock_Data3[],MATCH(1,(Stock_Data3[Date]=M167)* (Stock_Data3[Company] =$L$4),0),MATCH($L$7,Stock_Data3[#Headers],0))</f>
        <v>2411.1000979999999</v>
      </c>
    </row>
    <row r="168" spans="1:15" x14ac:dyDescent="0.45">
      <c r="A168" s="1">
        <v>45331</v>
      </c>
      <c r="B168">
        <v>2930</v>
      </c>
      <c r="C168">
        <v>2959</v>
      </c>
      <c r="D168">
        <v>2910.5500489999999</v>
      </c>
      <c r="E168">
        <v>2951.6499020000001</v>
      </c>
      <c r="F168">
        <v>2923.3647460000002</v>
      </c>
      <c r="G168">
        <v>1144765</v>
      </c>
      <c r="H168" t="s">
        <v>8</v>
      </c>
      <c r="M168" s="1">
        <v>45351</v>
      </c>
      <c r="N168" cm="1">
        <f t="array" ref="N168">INDEX(Stock_Data3[],MATCH(1, (Stock_Data3[Company]=$K$4)*(Stock_Data3[Date]=M168),0),MATCH($K$7,Stock_Data3[#Headers],0))</f>
        <v>3818.3999020000001</v>
      </c>
      <c r="O168" cm="1">
        <f t="array" ref="O168">INDEX(Stock_Data3[],MATCH(1,(Stock_Data3[Date]=M168)* (Stock_Data3[Company] =$L$4),0),MATCH($L$7,Stock_Data3[#Headers],0))</f>
        <v>2425</v>
      </c>
    </row>
    <row r="169" spans="1:15" x14ac:dyDescent="0.45">
      <c r="A169" s="1">
        <v>45418</v>
      </c>
      <c r="B169">
        <v>2950</v>
      </c>
      <c r="C169">
        <v>2959</v>
      </c>
      <c r="D169">
        <v>2911.1999510000001</v>
      </c>
      <c r="E169">
        <v>2932.1499020000001</v>
      </c>
      <c r="F169">
        <v>2904.0517580000001</v>
      </c>
      <c r="G169">
        <v>768806</v>
      </c>
      <c r="H169" t="s">
        <v>8</v>
      </c>
      <c r="M169" s="1">
        <v>45352</v>
      </c>
      <c r="N169" cm="1">
        <f t="array" ref="N169">INDEX(Stock_Data3[],MATCH(1, (Stock_Data3[Company]=$K$4)*(Stock_Data3[Date]=M169),0),MATCH($K$7,Stock_Data3[#Headers],0))</f>
        <v>3925</v>
      </c>
      <c r="O169" cm="1">
        <f t="array" ref="O169">INDEX(Stock_Data3[],MATCH(1,(Stock_Data3[Date]=M169)* (Stock_Data3[Company] =$L$4),0),MATCH($L$7,Stock_Data3[#Headers],0))</f>
        <v>2416.9499510000001</v>
      </c>
    </row>
    <row r="170" spans="1:15" x14ac:dyDescent="0.45">
      <c r="A170" s="1">
        <v>45453</v>
      </c>
      <c r="B170">
        <v>2928</v>
      </c>
      <c r="C170">
        <v>2951.8999020000001</v>
      </c>
      <c r="D170">
        <v>2915</v>
      </c>
      <c r="E170">
        <v>2937.5500489999999</v>
      </c>
      <c r="F170">
        <v>2909.4001459999999</v>
      </c>
      <c r="G170">
        <v>876867</v>
      </c>
      <c r="H170" t="s">
        <v>8</v>
      </c>
      <c r="M170" s="1">
        <v>45355</v>
      </c>
      <c r="N170" cm="1">
        <f t="array" ref="N170">INDEX(Stock_Data3[],MATCH(1, (Stock_Data3[Company]=$K$4)*(Stock_Data3[Date]=M170),0),MATCH($K$7,Stock_Data3[#Headers],0))</f>
        <v>3870.9499510000001</v>
      </c>
      <c r="O170" cm="1">
        <f t="array" ref="O170">INDEX(Stock_Data3[],MATCH(1,(Stock_Data3[Date]=M170)* (Stock_Data3[Company] =$L$4),0),MATCH($L$7,Stock_Data3[#Headers],0))</f>
        <v>2416.1999510000001</v>
      </c>
    </row>
    <row r="171" spans="1:15" x14ac:dyDescent="0.45">
      <c r="A171" s="1">
        <v>45446</v>
      </c>
      <c r="B171">
        <v>2950</v>
      </c>
      <c r="C171">
        <v>2950</v>
      </c>
      <c r="D171">
        <v>2860.0500489999999</v>
      </c>
      <c r="E171">
        <v>2866.4499510000001</v>
      </c>
      <c r="F171">
        <v>2838.9812010000001</v>
      </c>
      <c r="G171">
        <v>952701</v>
      </c>
      <c r="H171" t="s">
        <v>8</v>
      </c>
      <c r="M171" s="1">
        <v>45356</v>
      </c>
      <c r="N171" cm="1">
        <f t="array" ref="N171">INDEX(Stock_Data3[],MATCH(1, (Stock_Data3[Company]=$K$4)*(Stock_Data3[Date]=M171),0),MATCH($K$7,Stock_Data3[#Headers],0))</f>
        <v>3830</v>
      </c>
      <c r="O171" cm="1">
        <f t="array" ref="O171">INDEX(Stock_Data3[],MATCH(1,(Stock_Data3[Date]=M171)* (Stock_Data3[Company] =$L$4),0),MATCH($L$7,Stock_Data3[#Headers],0))</f>
        <v>2405</v>
      </c>
    </row>
    <row r="172" spans="1:15" x14ac:dyDescent="0.45">
      <c r="A172" s="1">
        <v>45328</v>
      </c>
      <c r="B172">
        <v>2931</v>
      </c>
      <c r="C172">
        <v>2947</v>
      </c>
      <c r="D172">
        <v>2902.6499020000001</v>
      </c>
      <c r="E172">
        <v>2930.9499510000001</v>
      </c>
      <c r="F172">
        <v>2902.8632809999999</v>
      </c>
      <c r="G172">
        <v>1471312</v>
      </c>
      <c r="H172" t="s">
        <v>8</v>
      </c>
      <c r="M172" s="1">
        <v>45357</v>
      </c>
      <c r="N172" cm="1">
        <f t="array" ref="N172">INDEX(Stock_Data3[],MATCH(1, (Stock_Data3[Company]=$K$4)*(Stock_Data3[Date]=M172),0),MATCH($K$7,Stock_Data3[#Headers],0))</f>
        <v>3834.5</v>
      </c>
      <c r="O172" cm="1">
        <f t="array" ref="O172">INDEX(Stock_Data3[],MATCH(1,(Stock_Data3[Date]=M172)* (Stock_Data3[Company] =$L$4),0),MATCH($L$7,Stock_Data3[#Headers],0))</f>
        <v>2404</v>
      </c>
    </row>
    <row r="173" spans="1:15" x14ac:dyDescent="0.45">
      <c r="A173" s="1">
        <v>45386</v>
      </c>
      <c r="B173">
        <v>2870</v>
      </c>
      <c r="C173">
        <v>2943.25</v>
      </c>
      <c r="D173">
        <v>2851.25</v>
      </c>
      <c r="E173">
        <v>2918.3000489999999</v>
      </c>
      <c r="F173">
        <v>2890.3344729999999</v>
      </c>
      <c r="G173">
        <v>1831347</v>
      </c>
      <c r="H173" t="s">
        <v>8</v>
      </c>
      <c r="M173" s="1">
        <v>45358</v>
      </c>
      <c r="N173" cm="1">
        <f t="array" ref="N173">INDEX(Stock_Data3[],MATCH(1, (Stock_Data3[Company]=$K$4)*(Stock_Data3[Date]=M173),0),MATCH($K$7,Stock_Data3[#Headers],0))</f>
        <v>3888.6499020000001</v>
      </c>
      <c r="O173" cm="1">
        <f t="array" ref="O173">INDEX(Stock_Data3[],MATCH(1,(Stock_Data3[Date]=M173)* (Stock_Data3[Company] =$L$4),0),MATCH($L$7,Stock_Data3[#Headers],0))</f>
        <v>2404.9499510000001</v>
      </c>
    </row>
    <row r="174" spans="1:15" x14ac:dyDescent="0.45">
      <c r="A174" s="1">
        <v>45450</v>
      </c>
      <c r="B174">
        <v>2904.8000489999999</v>
      </c>
      <c r="C174">
        <v>2943.1000979999999</v>
      </c>
      <c r="D174">
        <v>2888.8500979999999</v>
      </c>
      <c r="E174">
        <v>2927.6999510000001</v>
      </c>
      <c r="F174">
        <v>2899.6442870000001</v>
      </c>
      <c r="G174">
        <v>1600180</v>
      </c>
      <c r="H174" t="s">
        <v>8</v>
      </c>
      <c r="M174" s="1">
        <v>45362</v>
      </c>
      <c r="N174" cm="1">
        <f t="array" ref="N174">INDEX(Stock_Data3[],MATCH(1, (Stock_Data3[Company]=$K$4)*(Stock_Data3[Date]=M174),0),MATCH($K$7,Stock_Data3[#Headers],0))</f>
        <v>3948.8500979999999</v>
      </c>
      <c r="O174" cm="1">
        <f t="array" ref="O174">INDEX(Stock_Data3[],MATCH(1,(Stock_Data3[Date]=M174)* (Stock_Data3[Company] =$L$4),0),MATCH($L$7,Stock_Data3[#Headers],0))</f>
        <v>2409</v>
      </c>
    </row>
    <row r="175" spans="1:15" x14ac:dyDescent="0.45">
      <c r="A175" s="1">
        <v>45471</v>
      </c>
      <c r="B175">
        <v>2865</v>
      </c>
      <c r="C175">
        <v>2932</v>
      </c>
      <c r="D175">
        <v>2862.1999510000001</v>
      </c>
      <c r="E175">
        <v>2917.0500489999999</v>
      </c>
      <c r="F175">
        <v>2917.0500489999999</v>
      </c>
      <c r="G175">
        <v>1206665</v>
      </c>
      <c r="H175" t="s">
        <v>8</v>
      </c>
      <c r="M175" s="1">
        <v>45363</v>
      </c>
      <c r="N175" cm="1">
        <f t="array" ref="N175">INDEX(Stock_Data3[],MATCH(1, (Stock_Data3[Company]=$K$4)*(Stock_Data3[Date]=M175),0),MATCH($K$7,Stock_Data3[#Headers],0))</f>
        <v>3999</v>
      </c>
      <c r="O175" cm="1">
        <f t="array" ref="O175">INDEX(Stock_Data3[],MATCH(1,(Stock_Data3[Date]=M175)* (Stock_Data3[Company] =$L$4),0),MATCH($L$7,Stock_Data3[#Headers],0))</f>
        <v>2380</v>
      </c>
    </row>
    <row r="176" spans="1:15" x14ac:dyDescent="0.45">
      <c r="A176" s="1">
        <v>45457</v>
      </c>
      <c r="B176">
        <v>2910</v>
      </c>
      <c r="C176">
        <v>2931.3500979999999</v>
      </c>
      <c r="D176">
        <v>2905.1000979999999</v>
      </c>
      <c r="E176">
        <v>2921.6000979999999</v>
      </c>
      <c r="F176">
        <v>2921.6000979999999</v>
      </c>
      <c r="G176">
        <v>982815</v>
      </c>
      <c r="H176" t="s">
        <v>8</v>
      </c>
      <c r="M176" s="1">
        <v>45364</v>
      </c>
      <c r="N176" cm="1">
        <f t="array" ref="N176">INDEX(Stock_Data3[],MATCH(1, (Stock_Data3[Company]=$K$4)*(Stock_Data3[Date]=M176),0),MATCH($K$7,Stock_Data3[#Headers],0))</f>
        <v>4055</v>
      </c>
      <c r="O176" cm="1">
        <f t="array" ref="O176">INDEX(Stock_Data3[],MATCH(1,(Stock_Data3[Date]=M176)* (Stock_Data3[Company] =$L$4),0),MATCH($L$7,Stock_Data3[#Headers],0))</f>
        <v>2375</v>
      </c>
    </row>
    <row r="177" spans="1:15" x14ac:dyDescent="0.45">
      <c r="A177" s="1">
        <v>45348</v>
      </c>
      <c r="B177">
        <v>2920</v>
      </c>
      <c r="C177">
        <v>2930</v>
      </c>
      <c r="D177">
        <v>2847.8000489999999</v>
      </c>
      <c r="E177">
        <v>2868.4499510000001</v>
      </c>
      <c r="F177">
        <v>2840.9621579999998</v>
      </c>
      <c r="G177">
        <v>3524491</v>
      </c>
      <c r="H177" t="s">
        <v>8</v>
      </c>
      <c r="M177" s="1">
        <v>45365</v>
      </c>
      <c r="N177" cm="1">
        <f t="array" ref="N177">INDEX(Stock_Data3[],MATCH(1, (Stock_Data3[Company]=$K$4)*(Stock_Data3[Date]=M177),0),MATCH($K$7,Stock_Data3[#Headers],0))</f>
        <v>3966.9499510000001</v>
      </c>
      <c r="O177" cm="1">
        <f t="array" ref="O177">INDEX(Stock_Data3[],MATCH(1,(Stock_Data3[Date]=M177)* (Stock_Data3[Company] =$L$4),0),MATCH($L$7,Stock_Data3[#Headers],0))</f>
        <v>2304.8500979999999</v>
      </c>
    </row>
    <row r="178" spans="1:15" x14ac:dyDescent="0.45">
      <c r="A178" s="1">
        <v>45456</v>
      </c>
      <c r="B178">
        <v>2929</v>
      </c>
      <c r="C178">
        <v>2929</v>
      </c>
      <c r="D178">
        <v>2905</v>
      </c>
      <c r="E178">
        <v>2910</v>
      </c>
      <c r="F178">
        <v>2910</v>
      </c>
      <c r="G178">
        <v>726380</v>
      </c>
      <c r="H178" t="s">
        <v>8</v>
      </c>
      <c r="M178" s="1">
        <v>45366</v>
      </c>
      <c r="N178" cm="1">
        <f t="array" ref="N178">INDEX(Stock_Data3[],MATCH(1, (Stock_Data3[Company]=$K$4)*(Stock_Data3[Date]=M178),0),MATCH($K$7,Stock_Data3[#Headers],0))</f>
        <v>4019.4499510000001</v>
      </c>
      <c r="O178" cm="1">
        <f t="array" ref="O178">INDEX(Stock_Data3[],MATCH(1,(Stock_Data3[Date]=M178)* (Stock_Data3[Company] =$L$4),0),MATCH($L$7,Stock_Data3[#Headers],0))</f>
        <v>2330.0500489999999</v>
      </c>
    </row>
    <row r="179" spans="1:15" x14ac:dyDescent="0.45">
      <c r="A179" s="1">
        <v>45461</v>
      </c>
      <c r="B179">
        <v>2921.6000979999999</v>
      </c>
      <c r="C179">
        <v>2928</v>
      </c>
      <c r="D179">
        <v>2905</v>
      </c>
      <c r="E179">
        <v>2918.5</v>
      </c>
      <c r="F179">
        <v>2918.5</v>
      </c>
      <c r="G179">
        <v>741098</v>
      </c>
      <c r="H179" t="s">
        <v>8</v>
      </c>
      <c r="M179" s="1">
        <v>45369</v>
      </c>
      <c r="N179" cm="1">
        <f t="array" ref="N179">INDEX(Stock_Data3[],MATCH(1, (Stock_Data3[Company]=$K$4)*(Stock_Data3[Date]=M179),0),MATCH($K$7,Stock_Data3[#Headers],0))</f>
        <v>3932.1000979999999</v>
      </c>
      <c r="O179" cm="1">
        <f t="array" ref="O179">INDEX(Stock_Data3[],MATCH(1,(Stock_Data3[Date]=M179)* (Stock_Data3[Company] =$L$4),0),MATCH($L$7,Stock_Data3[#Headers],0))</f>
        <v>2320.8000489999999</v>
      </c>
    </row>
    <row r="180" spans="1:15" x14ac:dyDescent="0.45">
      <c r="A180" s="1">
        <v>45464</v>
      </c>
      <c r="B180">
        <v>2925</v>
      </c>
      <c r="C180">
        <v>2928</v>
      </c>
      <c r="D180">
        <v>2880.1000979999999</v>
      </c>
      <c r="E180">
        <v>2890.8500979999999</v>
      </c>
      <c r="F180">
        <v>2890.8500979999999</v>
      </c>
      <c r="G180">
        <v>1722379</v>
      </c>
      <c r="H180" t="s">
        <v>8</v>
      </c>
      <c r="M180" s="1">
        <v>45370</v>
      </c>
      <c r="N180" cm="1">
        <f t="array" ref="N180">INDEX(Stock_Data3[],MATCH(1, (Stock_Data3[Company]=$K$4)*(Stock_Data3[Date]=M180),0),MATCH($K$7,Stock_Data3[#Headers],0))</f>
        <v>4008</v>
      </c>
      <c r="O180" cm="1">
        <f t="array" ref="O180">INDEX(Stock_Data3[],MATCH(1,(Stock_Data3[Date]=M180)* (Stock_Data3[Company] =$L$4),0),MATCH($L$7,Stock_Data3[#Headers],0))</f>
        <v>2283.25</v>
      </c>
    </row>
    <row r="181" spans="1:15" x14ac:dyDescent="0.45">
      <c r="A181" s="1">
        <v>45387</v>
      </c>
      <c r="B181">
        <v>2924</v>
      </c>
      <c r="C181">
        <v>2927.75</v>
      </c>
      <c r="D181">
        <v>2880</v>
      </c>
      <c r="E181">
        <v>2883.4499510000001</v>
      </c>
      <c r="F181">
        <v>2855.8183589999999</v>
      </c>
      <c r="G181">
        <v>1155672</v>
      </c>
      <c r="H181" t="s">
        <v>8</v>
      </c>
      <c r="M181" s="1">
        <v>45371</v>
      </c>
      <c r="N181" cm="1">
        <f t="array" ref="N181">INDEX(Stock_Data3[],MATCH(1, (Stock_Data3[Company]=$K$4)*(Stock_Data3[Date]=M181),0),MATCH($K$7,Stock_Data3[#Headers],0))</f>
        <v>4015</v>
      </c>
      <c r="O181" cm="1">
        <f t="array" ref="O181">INDEX(Stock_Data3[],MATCH(1,(Stock_Data3[Date]=M181)* (Stock_Data3[Company] =$L$4),0),MATCH($L$7,Stock_Data3[#Headers],0))</f>
        <v>2250</v>
      </c>
    </row>
    <row r="182" spans="1:15" x14ac:dyDescent="0.45">
      <c r="A182" s="1">
        <v>45463</v>
      </c>
      <c r="B182">
        <v>2885</v>
      </c>
      <c r="C182">
        <v>2924.5</v>
      </c>
      <c r="D182">
        <v>2872.3999020000001</v>
      </c>
      <c r="E182">
        <v>2915.5</v>
      </c>
      <c r="F182">
        <v>2915.5</v>
      </c>
      <c r="G182">
        <v>1129752</v>
      </c>
      <c r="H182" t="s">
        <v>8</v>
      </c>
      <c r="M182" s="1">
        <v>45372</v>
      </c>
      <c r="N182" cm="1">
        <f t="array" ref="N182">INDEX(Stock_Data3[],MATCH(1, (Stock_Data3[Company]=$K$4)*(Stock_Data3[Date]=M182),0),MATCH($K$7,Stock_Data3[#Headers],0))</f>
        <v>4117</v>
      </c>
      <c r="O182" cm="1">
        <f t="array" ref="O182">INDEX(Stock_Data3[],MATCH(1,(Stock_Data3[Date]=M182)* (Stock_Data3[Company] =$L$4),0),MATCH($L$7,Stock_Data3[#Headers],0))</f>
        <v>2234</v>
      </c>
    </row>
    <row r="183" spans="1:15" x14ac:dyDescent="0.45">
      <c r="A183" s="1">
        <v>45441</v>
      </c>
      <c r="B183">
        <v>2896</v>
      </c>
      <c r="C183">
        <v>2921.6999510000001</v>
      </c>
      <c r="D183">
        <v>2881.1000979999999</v>
      </c>
      <c r="E183">
        <v>2900.1499020000001</v>
      </c>
      <c r="F183">
        <v>2872.3583979999999</v>
      </c>
      <c r="G183">
        <v>1758297</v>
      </c>
      <c r="H183" t="s">
        <v>8</v>
      </c>
      <c r="M183" s="1">
        <v>45373</v>
      </c>
      <c r="N183" cm="1">
        <f t="array" ref="N183">INDEX(Stock_Data3[],MATCH(1, (Stock_Data3[Company]=$K$4)*(Stock_Data3[Date]=M183),0),MATCH($K$7,Stock_Data3[#Headers],0))</f>
        <v>4159.7998049999997</v>
      </c>
      <c r="O183" cm="1">
        <f t="array" ref="O183">INDEX(Stock_Data3[],MATCH(1,(Stock_Data3[Date]=M183)* (Stock_Data3[Company] =$L$4),0),MATCH($L$7,Stock_Data3[#Headers],0))</f>
        <v>2239.0500489999999</v>
      </c>
    </row>
    <row r="184" spans="1:15" x14ac:dyDescent="0.45">
      <c r="A184" s="1">
        <v>45435</v>
      </c>
      <c r="B184">
        <v>2885</v>
      </c>
      <c r="C184">
        <v>2921.25</v>
      </c>
      <c r="D184">
        <v>2877.3000489999999</v>
      </c>
      <c r="E184">
        <v>2903.75</v>
      </c>
      <c r="F184">
        <v>2875.923828</v>
      </c>
      <c r="G184">
        <v>1181894</v>
      </c>
      <c r="H184" t="s">
        <v>8</v>
      </c>
      <c r="M184" s="1">
        <v>45377</v>
      </c>
      <c r="N184" cm="1">
        <f t="array" ref="N184">INDEX(Stock_Data3[],MATCH(1, (Stock_Data3[Company]=$K$4)*(Stock_Data3[Date]=M184),0),MATCH($K$7,Stock_Data3[#Headers],0))</f>
        <v>4315.75</v>
      </c>
      <c r="O184" cm="1">
        <f t="array" ref="O184">INDEX(Stock_Data3[],MATCH(1,(Stock_Data3[Date]=M184)* (Stock_Data3[Company] =$L$4),0),MATCH($L$7,Stock_Data3[#Headers],0))</f>
        <v>2232.1000979999999</v>
      </c>
    </row>
    <row r="185" spans="1:15" x14ac:dyDescent="0.45">
      <c r="A185" s="1">
        <v>45440</v>
      </c>
      <c r="B185">
        <v>2875.8500979999999</v>
      </c>
      <c r="C185">
        <v>2921</v>
      </c>
      <c r="D185">
        <v>2864</v>
      </c>
      <c r="E185">
        <v>2911.1999510000001</v>
      </c>
      <c r="F185">
        <v>2883.30249</v>
      </c>
      <c r="G185">
        <v>1084544</v>
      </c>
      <c r="H185" t="s">
        <v>8</v>
      </c>
      <c r="M185" s="1">
        <v>45378</v>
      </c>
      <c r="N185" cm="1">
        <f t="array" ref="N185">INDEX(Stock_Data3[],MATCH(1, (Stock_Data3[Company]=$K$4)*(Stock_Data3[Date]=M185),0),MATCH($K$7,Stock_Data3[#Headers],0))</f>
        <v>4480.5</v>
      </c>
      <c r="O185" cm="1">
        <f t="array" ref="O185">INDEX(Stock_Data3[],MATCH(1,(Stock_Data3[Date]=M185)* (Stock_Data3[Company] =$L$4),0),MATCH($L$7,Stock_Data3[#Headers],0))</f>
        <v>2250</v>
      </c>
    </row>
    <row r="186" spans="1:15" x14ac:dyDescent="0.45">
      <c r="A186" s="1">
        <v>45454</v>
      </c>
      <c r="B186">
        <v>2915</v>
      </c>
      <c r="C186">
        <v>2920.3500979999999</v>
      </c>
      <c r="D186">
        <v>2895</v>
      </c>
      <c r="E186">
        <v>2902.4499510000001</v>
      </c>
      <c r="F186">
        <v>2902.4499510000001</v>
      </c>
      <c r="G186">
        <v>855430</v>
      </c>
      <c r="H186" t="s">
        <v>8</v>
      </c>
      <c r="M186" s="1">
        <v>45379</v>
      </c>
      <c r="N186" cm="1">
        <f t="array" ref="N186">INDEX(Stock_Data3[],MATCH(1, (Stock_Data3[Company]=$K$4)*(Stock_Data3[Date]=M186),0),MATCH($K$7,Stock_Data3[#Headers],0))</f>
        <v>4424.9501950000003</v>
      </c>
      <c r="O186" cm="1">
        <f t="array" ref="O186">INDEX(Stock_Data3[],MATCH(1,(Stock_Data3[Date]=M186)* (Stock_Data3[Company] =$L$4),0),MATCH($L$7,Stock_Data3[#Headers],0))</f>
        <v>2245</v>
      </c>
    </row>
    <row r="187" spans="1:15" x14ac:dyDescent="0.45">
      <c r="A187" s="1">
        <v>45462</v>
      </c>
      <c r="B187">
        <v>2918</v>
      </c>
      <c r="C187">
        <v>2920</v>
      </c>
      <c r="D187">
        <v>2882.6499020000001</v>
      </c>
      <c r="E187">
        <v>2891.6999510000001</v>
      </c>
      <c r="F187">
        <v>2891.6999510000001</v>
      </c>
      <c r="G187">
        <v>1018294</v>
      </c>
      <c r="H187" t="s">
        <v>8</v>
      </c>
      <c r="M187" s="1">
        <v>45383</v>
      </c>
      <c r="N187" cm="1">
        <f t="array" ref="N187">INDEX(Stock_Data3[],MATCH(1, (Stock_Data3[Company]=$K$4)*(Stock_Data3[Date]=M187),0),MATCH($K$7,Stock_Data3[#Headers],0))</f>
        <v>4570</v>
      </c>
      <c r="O187" cm="1">
        <f t="array" ref="O187">INDEX(Stock_Data3[],MATCH(1,(Stock_Data3[Date]=M187)* (Stock_Data3[Company] =$L$4),0),MATCH($L$7,Stock_Data3[#Headers],0))</f>
        <v>2270</v>
      </c>
    </row>
    <row r="188" spans="1:15" x14ac:dyDescent="0.45">
      <c r="A188" s="1">
        <v>45455</v>
      </c>
      <c r="B188">
        <v>2909</v>
      </c>
      <c r="C188">
        <v>2918</v>
      </c>
      <c r="D188">
        <v>2865.6499020000001</v>
      </c>
      <c r="E188">
        <v>2905.8000489999999</v>
      </c>
      <c r="F188">
        <v>2905.8000489999999</v>
      </c>
      <c r="G188">
        <v>1701770</v>
      </c>
      <c r="H188" t="s">
        <v>8</v>
      </c>
      <c r="M188" s="1">
        <v>45384</v>
      </c>
      <c r="N188" cm="1">
        <f t="array" ref="N188">INDEX(Stock_Data3[],MATCH(1, (Stock_Data3[Company]=$K$4)*(Stock_Data3[Date]=M188),0),MATCH($K$7,Stock_Data3[#Headers],0))</f>
        <v>4503</v>
      </c>
      <c r="O188" cm="1">
        <f t="array" ref="O188">INDEX(Stock_Data3[],MATCH(1,(Stock_Data3[Date]=M188)* (Stock_Data3[Company] =$L$4),0),MATCH($L$7,Stock_Data3[#Headers],0))</f>
        <v>2298</v>
      </c>
    </row>
    <row r="189" spans="1:15" x14ac:dyDescent="0.45">
      <c r="A189" s="1">
        <v>45391</v>
      </c>
      <c r="B189">
        <v>2893</v>
      </c>
      <c r="C189">
        <v>2916.4499510000001</v>
      </c>
      <c r="D189">
        <v>2845</v>
      </c>
      <c r="E189">
        <v>2857.1499020000001</v>
      </c>
      <c r="F189">
        <v>2829.7702640000002</v>
      </c>
      <c r="G189">
        <v>1017670</v>
      </c>
      <c r="H189" t="s">
        <v>8</v>
      </c>
      <c r="M189" s="1">
        <v>45385</v>
      </c>
      <c r="N189" cm="1">
        <f t="array" ref="N189">INDEX(Stock_Data3[],MATCH(1, (Stock_Data3[Company]=$K$4)*(Stock_Data3[Date]=M189),0),MATCH($K$7,Stock_Data3[#Headers],0))</f>
        <v>4455</v>
      </c>
      <c r="O189" cm="1">
        <f t="array" ref="O189">INDEX(Stock_Data3[],MATCH(1,(Stock_Data3[Date]=M189)* (Stock_Data3[Company] =$L$4),0),MATCH($L$7,Stock_Data3[#Headers],0))</f>
        <v>2281.8500979999999</v>
      </c>
    </row>
    <row r="190" spans="1:15" x14ac:dyDescent="0.45">
      <c r="A190" s="1">
        <v>45412</v>
      </c>
      <c r="B190">
        <v>2855</v>
      </c>
      <c r="C190">
        <v>2912</v>
      </c>
      <c r="D190">
        <v>2855</v>
      </c>
      <c r="E190">
        <v>2875.8999020000001</v>
      </c>
      <c r="F190">
        <v>2848.3405760000001</v>
      </c>
      <c r="G190">
        <v>1290649</v>
      </c>
      <c r="H190" t="s">
        <v>8</v>
      </c>
      <c r="M190" s="1">
        <v>45386</v>
      </c>
      <c r="N190" cm="1">
        <f t="array" ref="N190">INDEX(Stock_Data3[],MATCH(1, (Stock_Data3[Company]=$K$4)*(Stock_Data3[Date]=M190),0),MATCH($K$7,Stock_Data3[#Headers],0))</f>
        <v>4562</v>
      </c>
      <c r="O190" cm="1">
        <f t="array" ref="O190">INDEX(Stock_Data3[],MATCH(1,(Stock_Data3[Date]=M190)* (Stock_Data3[Company] =$L$4),0),MATCH($L$7,Stock_Data3[#Headers],0))</f>
        <v>2270</v>
      </c>
    </row>
    <row r="191" spans="1:15" x14ac:dyDescent="0.45">
      <c r="A191" s="1">
        <v>45442</v>
      </c>
      <c r="B191">
        <v>2875.25</v>
      </c>
      <c r="C191">
        <v>2910.8500979999999</v>
      </c>
      <c r="D191">
        <v>2875</v>
      </c>
      <c r="E191">
        <v>2883.6999510000001</v>
      </c>
      <c r="F191">
        <v>2856.0659179999998</v>
      </c>
      <c r="G191">
        <v>1344426</v>
      </c>
      <c r="H191" t="s">
        <v>8</v>
      </c>
      <c r="M191" s="1">
        <v>45387</v>
      </c>
      <c r="N191" cm="1">
        <f t="array" ref="N191">INDEX(Stock_Data3[],MATCH(1, (Stock_Data3[Company]=$K$4)*(Stock_Data3[Date]=M191),0),MATCH($K$7,Stock_Data3[#Headers],0))</f>
        <v>4645</v>
      </c>
      <c r="O191" cm="1">
        <f t="array" ref="O191">INDEX(Stock_Data3[],MATCH(1,(Stock_Data3[Date]=M191)* (Stock_Data3[Company] =$L$4),0),MATCH($L$7,Stock_Data3[#Headers],0))</f>
        <v>2264.9499510000001</v>
      </c>
    </row>
    <row r="192" spans="1:15" x14ac:dyDescent="0.45">
      <c r="A192" s="1">
        <v>45436</v>
      </c>
      <c r="B192">
        <v>2910.1999510000001</v>
      </c>
      <c r="C192">
        <v>2910.1999510000001</v>
      </c>
      <c r="D192">
        <v>2867</v>
      </c>
      <c r="E192">
        <v>2874.75</v>
      </c>
      <c r="F192">
        <v>2847.201904</v>
      </c>
      <c r="G192">
        <v>755822</v>
      </c>
      <c r="H192" t="s">
        <v>8</v>
      </c>
      <c r="M192" s="1">
        <v>45390</v>
      </c>
      <c r="N192" cm="1">
        <f t="array" ref="N192">INDEX(Stock_Data3[],MATCH(1, (Stock_Data3[Company]=$K$4)*(Stock_Data3[Date]=M192),0),MATCH($K$7,Stock_Data3[#Headers],0))</f>
        <v>4648.1499020000001</v>
      </c>
      <c r="O192" cm="1">
        <f t="array" ref="O192">INDEX(Stock_Data3[],MATCH(1,(Stock_Data3[Date]=M192)* (Stock_Data3[Company] =$L$4),0),MATCH($L$7,Stock_Data3[#Headers],0))</f>
        <v>2277</v>
      </c>
    </row>
    <row r="193" spans="1:15" x14ac:dyDescent="0.45">
      <c r="A193" s="1">
        <v>45390</v>
      </c>
      <c r="B193">
        <v>2908</v>
      </c>
      <c r="C193">
        <v>2908.9499510000001</v>
      </c>
      <c r="D193">
        <v>2873.8000489999999</v>
      </c>
      <c r="E193">
        <v>2892</v>
      </c>
      <c r="F193">
        <v>2864.2863769999999</v>
      </c>
      <c r="G193">
        <v>570695</v>
      </c>
      <c r="H193" t="s">
        <v>8</v>
      </c>
      <c r="M193" s="1">
        <v>45391</v>
      </c>
      <c r="N193" cm="1">
        <f t="array" ref="N193">INDEX(Stock_Data3[],MATCH(1, (Stock_Data3[Company]=$K$4)*(Stock_Data3[Date]=M193),0),MATCH($K$7,Stock_Data3[#Headers],0))</f>
        <v>4671.9501950000003</v>
      </c>
      <c r="O193" cm="1">
        <f t="array" ref="O193">INDEX(Stock_Data3[],MATCH(1,(Stock_Data3[Date]=M193)* (Stock_Data3[Company] =$L$4),0),MATCH($L$7,Stock_Data3[#Headers],0))</f>
        <v>2271</v>
      </c>
    </row>
    <row r="194" spans="1:15" x14ac:dyDescent="0.45">
      <c r="A194" s="1">
        <v>45443</v>
      </c>
      <c r="B194">
        <v>2883.6999510000001</v>
      </c>
      <c r="C194">
        <v>2906</v>
      </c>
      <c r="D194">
        <v>2855.6000979999999</v>
      </c>
      <c r="E194">
        <v>2881.1999510000001</v>
      </c>
      <c r="F194">
        <v>2853.5898440000001</v>
      </c>
      <c r="G194">
        <v>2520363</v>
      </c>
      <c r="H194" t="s">
        <v>8</v>
      </c>
      <c r="M194" s="1">
        <v>45392</v>
      </c>
      <c r="N194" cm="1">
        <f t="array" ref="N194">INDEX(Stock_Data3[],MATCH(1, (Stock_Data3[Company]=$K$4)*(Stock_Data3[Date]=M194),0),MATCH($K$7,Stock_Data3[#Headers],0))</f>
        <v>4736.6000979999999</v>
      </c>
      <c r="O194" cm="1">
        <f t="array" ref="O194">INDEX(Stock_Data3[],MATCH(1,(Stock_Data3[Date]=M194)* (Stock_Data3[Company] =$L$4),0),MATCH($L$7,Stock_Data3[#Headers],0))</f>
        <v>2276.8999020000001</v>
      </c>
    </row>
    <row r="195" spans="1:15" x14ac:dyDescent="0.45">
      <c r="A195" s="1">
        <v>45420</v>
      </c>
      <c r="B195">
        <v>2900</v>
      </c>
      <c r="C195">
        <v>2905</v>
      </c>
      <c r="D195">
        <v>2821</v>
      </c>
      <c r="E195">
        <v>2843.3000489999999</v>
      </c>
      <c r="F195">
        <v>2816.0532229999999</v>
      </c>
      <c r="G195">
        <v>1652877</v>
      </c>
      <c r="H195" t="s">
        <v>8</v>
      </c>
      <c r="M195" s="1">
        <v>45394</v>
      </c>
      <c r="N195" cm="1">
        <f t="array" ref="N195">INDEX(Stock_Data3[],MATCH(1, (Stock_Data3[Company]=$K$4)*(Stock_Data3[Date]=M195),0),MATCH($K$7,Stock_Data3[#Headers],0))</f>
        <v>4753.8999020000001</v>
      </c>
      <c r="O195" cm="1">
        <f t="array" ref="O195">INDEX(Stock_Data3[],MATCH(1,(Stock_Data3[Date]=M195)* (Stock_Data3[Company] =$L$4),0),MATCH($L$7,Stock_Data3[#Headers],0))</f>
        <v>2260.8999020000001</v>
      </c>
    </row>
    <row r="196" spans="1:15" x14ac:dyDescent="0.45">
      <c r="A196" s="1">
        <v>45470</v>
      </c>
      <c r="B196">
        <v>2860.75</v>
      </c>
      <c r="C196">
        <v>2903</v>
      </c>
      <c r="D196">
        <v>2845</v>
      </c>
      <c r="E196">
        <v>2880.8500979999999</v>
      </c>
      <c r="F196">
        <v>2880.8500979999999</v>
      </c>
      <c r="G196">
        <v>1628022</v>
      </c>
      <c r="H196" t="s">
        <v>8</v>
      </c>
      <c r="M196" s="1">
        <v>45397</v>
      </c>
      <c r="N196" cm="1">
        <f t="array" ref="N196">INDEX(Stock_Data3[],MATCH(1, (Stock_Data3[Company]=$K$4)*(Stock_Data3[Date]=M196),0),MATCH($K$7,Stock_Data3[#Headers],0))</f>
        <v>4680</v>
      </c>
      <c r="O196" cm="1">
        <f t="array" ref="O196">INDEX(Stock_Data3[],MATCH(1,(Stock_Data3[Date]=M196)* (Stock_Data3[Company] =$L$4),0),MATCH($L$7,Stock_Data3[#Headers],0))</f>
        <v>2227.6999510000001</v>
      </c>
    </row>
    <row r="197" spans="1:15" x14ac:dyDescent="0.45">
      <c r="A197" s="1">
        <v>45467</v>
      </c>
      <c r="B197">
        <v>2883</v>
      </c>
      <c r="C197">
        <v>2899.9499510000001</v>
      </c>
      <c r="D197">
        <v>2871.3999020000001</v>
      </c>
      <c r="E197">
        <v>2896.0500489999999</v>
      </c>
      <c r="F197">
        <v>2896.0500489999999</v>
      </c>
      <c r="G197">
        <v>892125</v>
      </c>
      <c r="H197" t="s">
        <v>8</v>
      </c>
      <c r="M197" s="1">
        <v>45398</v>
      </c>
      <c r="N197" cm="1">
        <f t="array" ref="N197">INDEX(Stock_Data3[],MATCH(1, (Stock_Data3[Company]=$K$4)*(Stock_Data3[Date]=M197),0),MATCH($K$7,Stock_Data3[#Headers],0))</f>
        <v>4650</v>
      </c>
      <c r="O197" cm="1">
        <f t="array" ref="O197">INDEX(Stock_Data3[],MATCH(1,(Stock_Data3[Date]=M197)* (Stock_Data3[Company] =$L$4),0),MATCH($L$7,Stock_Data3[#Headers],0))</f>
        <v>2183</v>
      </c>
    </row>
    <row r="198" spans="1:15" x14ac:dyDescent="0.45">
      <c r="A198" s="1">
        <v>45363</v>
      </c>
      <c r="B198">
        <v>2880</v>
      </c>
      <c r="C198">
        <v>2899.8999020000001</v>
      </c>
      <c r="D198">
        <v>2865.4499510000001</v>
      </c>
      <c r="E198">
        <v>2876.1499020000001</v>
      </c>
      <c r="F198">
        <v>2848.5883789999998</v>
      </c>
      <c r="G198">
        <v>663186</v>
      </c>
      <c r="H198" t="s">
        <v>8</v>
      </c>
      <c r="M198" s="1">
        <v>45400</v>
      </c>
      <c r="N198" cm="1">
        <f t="array" ref="N198">INDEX(Stock_Data3[],MATCH(1, (Stock_Data3[Company]=$K$4)*(Stock_Data3[Date]=M198),0),MATCH($K$7,Stock_Data3[#Headers],0))</f>
        <v>4644.2998049999997</v>
      </c>
      <c r="O198" cm="1">
        <f t="array" ref="O198">INDEX(Stock_Data3[],MATCH(1,(Stock_Data3[Date]=M198)* (Stock_Data3[Company] =$L$4),0),MATCH($L$7,Stock_Data3[#Headers],0))</f>
        <v>2215.0500489999999</v>
      </c>
    </row>
    <row r="199" spans="1:15" x14ac:dyDescent="0.45">
      <c r="A199" s="1">
        <v>45392</v>
      </c>
      <c r="B199">
        <v>2883.3000489999999</v>
      </c>
      <c r="C199">
        <v>2899.1000979999999</v>
      </c>
      <c r="D199">
        <v>2858</v>
      </c>
      <c r="E199">
        <v>2896.75</v>
      </c>
      <c r="F199">
        <v>2868.9909670000002</v>
      </c>
      <c r="G199">
        <v>740495</v>
      </c>
      <c r="H199" t="s">
        <v>8</v>
      </c>
      <c r="M199" s="1">
        <v>45401</v>
      </c>
      <c r="N199" cm="1">
        <f t="array" ref="N199">INDEX(Stock_Data3[],MATCH(1, (Stock_Data3[Company]=$K$4)*(Stock_Data3[Date]=M199),0),MATCH($K$7,Stock_Data3[#Headers],0))</f>
        <v>4766.9501950000003</v>
      </c>
      <c r="O199" cm="1">
        <f t="array" ref="O199">INDEX(Stock_Data3[],MATCH(1,(Stock_Data3[Date]=M199)* (Stock_Data3[Company] =$L$4),0),MATCH($L$7,Stock_Data3[#Headers],0))</f>
        <v>2220</v>
      </c>
    </row>
    <row r="200" spans="1:15" x14ac:dyDescent="0.45">
      <c r="A200" s="1">
        <v>45439</v>
      </c>
      <c r="B200">
        <v>2887.8999020000001</v>
      </c>
      <c r="C200">
        <v>2898.3000489999999</v>
      </c>
      <c r="D200">
        <v>2855.5500489999999</v>
      </c>
      <c r="E200">
        <v>2872.3000489999999</v>
      </c>
      <c r="F200">
        <v>2844.7753910000001</v>
      </c>
      <c r="G200">
        <v>817091</v>
      </c>
      <c r="H200" t="s">
        <v>8</v>
      </c>
      <c r="M200" s="1">
        <v>45404</v>
      </c>
      <c r="N200" cm="1">
        <f t="array" ref="N200">INDEX(Stock_Data3[],MATCH(1, (Stock_Data3[Company]=$K$4)*(Stock_Data3[Date]=M200),0),MATCH($K$7,Stock_Data3[#Headers],0))</f>
        <v>4743</v>
      </c>
      <c r="O200" cm="1">
        <f t="array" ref="O200">INDEX(Stock_Data3[],MATCH(1,(Stock_Data3[Date]=M200)* (Stock_Data3[Company] =$L$4),0),MATCH($L$7,Stock_Data3[#Headers],0))</f>
        <v>2250</v>
      </c>
    </row>
    <row r="201" spans="1:15" x14ac:dyDescent="0.45">
      <c r="A201" s="1">
        <v>45365</v>
      </c>
      <c r="B201">
        <v>2860</v>
      </c>
      <c r="C201">
        <v>2898.0500489999999</v>
      </c>
      <c r="D201">
        <v>2841</v>
      </c>
      <c r="E201">
        <v>2892.25</v>
      </c>
      <c r="F201">
        <v>2864.5341800000001</v>
      </c>
      <c r="G201">
        <v>1381741</v>
      </c>
      <c r="H201" t="s">
        <v>8</v>
      </c>
      <c r="M201" s="1">
        <v>45405</v>
      </c>
      <c r="N201" cm="1">
        <f t="array" ref="N201">INDEX(Stock_Data3[],MATCH(1, (Stock_Data3[Company]=$K$4)*(Stock_Data3[Date]=M201),0),MATCH($K$7,Stock_Data3[#Headers],0))</f>
        <v>4804.5</v>
      </c>
      <c r="O201" cm="1">
        <f t="array" ref="O201">INDEX(Stock_Data3[],MATCH(1,(Stock_Data3[Date]=M201)* (Stock_Data3[Company] =$L$4),0),MATCH($L$7,Stock_Data3[#Headers],0))</f>
        <v>2253</v>
      </c>
    </row>
    <row r="202" spans="1:15" x14ac:dyDescent="0.45">
      <c r="A202" s="1">
        <v>45447</v>
      </c>
      <c r="B202">
        <v>2880</v>
      </c>
      <c r="C202">
        <v>2897</v>
      </c>
      <c r="D202">
        <v>2775.75</v>
      </c>
      <c r="E202">
        <v>2857.6499020000001</v>
      </c>
      <c r="F202">
        <v>2830.265625</v>
      </c>
      <c r="G202">
        <v>2683847</v>
      </c>
      <c r="H202" t="s">
        <v>8</v>
      </c>
      <c r="M202" s="1">
        <v>45406</v>
      </c>
      <c r="N202" cm="1">
        <f t="array" ref="N202">INDEX(Stock_Data3[],MATCH(1, (Stock_Data3[Company]=$K$4)*(Stock_Data3[Date]=M202),0),MATCH($K$7,Stock_Data3[#Headers],0))</f>
        <v>4820</v>
      </c>
      <c r="O202" cm="1">
        <f t="array" ref="O202">INDEX(Stock_Data3[],MATCH(1,(Stock_Data3[Date]=M202)* (Stock_Data3[Company] =$L$4),0),MATCH($L$7,Stock_Data3[#Headers],0))</f>
        <v>2266.0500489999999</v>
      </c>
    </row>
    <row r="203" spans="1:15" x14ac:dyDescent="0.45">
      <c r="A203" s="1">
        <v>45366</v>
      </c>
      <c r="B203">
        <v>2895</v>
      </c>
      <c r="C203">
        <v>2896.9499510000001</v>
      </c>
      <c r="D203">
        <v>2850</v>
      </c>
      <c r="E203">
        <v>2867.5500489999999</v>
      </c>
      <c r="F203">
        <v>2840.0708009999998</v>
      </c>
      <c r="G203">
        <v>1356226</v>
      </c>
      <c r="H203" t="s">
        <v>8</v>
      </c>
      <c r="M203" s="1">
        <v>45407</v>
      </c>
      <c r="N203" cm="1">
        <f t="array" ref="N203">INDEX(Stock_Data3[],MATCH(1, (Stock_Data3[Company]=$K$4)*(Stock_Data3[Date]=M203),0),MATCH($K$7,Stock_Data3[#Headers],0))</f>
        <v>4801</v>
      </c>
      <c r="O203" cm="1">
        <f t="array" ref="O203">INDEX(Stock_Data3[],MATCH(1,(Stock_Data3[Date]=M203)* (Stock_Data3[Company] =$L$4),0),MATCH($L$7,Stock_Data3[#Headers],0))</f>
        <v>2238.0500489999999</v>
      </c>
    </row>
    <row r="204" spans="1:15" x14ac:dyDescent="0.45">
      <c r="A204" s="1">
        <v>45362</v>
      </c>
      <c r="B204">
        <v>2895.5500489999999</v>
      </c>
      <c r="C204">
        <v>2896.5500489999999</v>
      </c>
      <c r="D204">
        <v>2853.1000979999999</v>
      </c>
      <c r="E204">
        <v>2876.8500979999999</v>
      </c>
      <c r="F204">
        <v>2849.2817380000001</v>
      </c>
      <c r="G204">
        <v>866546</v>
      </c>
      <c r="H204" t="s">
        <v>8</v>
      </c>
      <c r="M204" s="1">
        <v>45408</v>
      </c>
      <c r="N204" cm="1">
        <f t="array" ref="N204">INDEX(Stock_Data3[],MATCH(1, (Stock_Data3[Company]=$K$4)*(Stock_Data3[Date]=M204),0),MATCH($K$7,Stock_Data3[#Headers],0))</f>
        <v>4657.0498049999997</v>
      </c>
      <c r="O204" cm="1">
        <f t="array" ref="O204">INDEX(Stock_Data3[],MATCH(1,(Stock_Data3[Date]=M204)* (Stock_Data3[Company] =$L$4),0),MATCH($L$7,Stock_Data3[#Headers],0))</f>
        <v>2245</v>
      </c>
    </row>
    <row r="205" spans="1:15" x14ac:dyDescent="0.45">
      <c r="A205" s="1">
        <v>45425</v>
      </c>
      <c r="B205">
        <v>2771.25</v>
      </c>
      <c r="C205">
        <v>2895</v>
      </c>
      <c r="D205">
        <v>2754.1000979999999</v>
      </c>
      <c r="E205">
        <v>2879.25</v>
      </c>
      <c r="F205">
        <v>2851.6586910000001</v>
      </c>
      <c r="G205">
        <v>2748823</v>
      </c>
      <c r="H205" t="s">
        <v>8</v>
      </c>
      <c r="M205" s="1">
        <v>45411</v>
      </c>
      <c r="N205" cm="1">
        <f t="array" ref="N205">INDEX(Stock_Data3[],MATCH(1, (Stock_Data3[Company]=$K$4)*(Stock_Data3[Date]=M205),0),MATCH($K$7,Stock_Data3[#Headers],0))</f>
        <v>4560.5</v>
      </c>
      <c r="O205" cm="1">
        <f t="array" ref="O205">INDEX(Stock_Data3[],MATCH(1,(Stock_Data3[Date]=M205)* (Stock_Data3[Company] =$L$4),0),MATCH($L$7,Stock_Data3[#Headers],0))</f>
        <v>2234</v>
      </c>
    </row>
    <row r="206" spans="1:15" x14ac:dyDescent="0.45">
      <c r="A206" s="1">
        <v>45434</v>
      </c>
      <c r="B206">
        <v>2851.8000489999999</v>
      </c>
      <c r="C206">
        <v>2895</v>
      </c>
      <c r="D206">
        <v>2836.6000979999999</v>
      </c>
      <c r="E206">
        <v>2885.75</v>
      </c>
      <c r="F206">
        <v>2858.0964359999998</v>
      </c>
      <c r="G206">
        <v>933846</v>
      </c>
      <c r="H206" t="s">
        <v>8</v>
      </c>
      <c r="M206" s="1">
        <v>45412</v>
      </c>
      <c r="N206" cm="1">
        <f t="array" ref="N206">INDEX(Stock_Data3[],MATCH(1, (Stock_Data3[Company]=$K$4)*(Stock_Data3[Date]=M206),0),MATCH($K$7,Stock_Data3[#Headers],0))</f>
        <v>4455.1499020000001</v>
      </c>
      <c r="O206" cm="1">
        <f t="array" ref="O206">INDEX(Stock_Data3[],MATCH(1,(Stock_Data3[Date]=M206)* (Stock_Data3[Company] =$L$4),0),MATCH($L$7,Stock_Data3[#Headers],0))</f>
        <v>2232.0500489999999</v>
      </c>
    </row>
    <row r="207" spans="1:15" x14ac:dyDescent="0.45">
      <c r="A207" s="1">
        <v>45468</v>
      </c>
      <c r="B207">
        <v>2876</v>
      </c>
      <c r="C207">
        <v>2894.9499510000001</v>
      </c>
      <c r="D207">
        <v>2856</v>
      </c>
      <c r="E207">
        <v>2858.4499510000001</v>
      </c>
      <c r="F207">
        <v>2858.4499510000001</v>
      </c>
      <c r="G207">
        <v>1217792</v>
      </c>
      <c r="H207" t="s">
        <v>8</v>
      </c>
      <c r="M207" s="1">
        <v>45414</v>
      </c>
      <c r="N207" cm="1">
        <f t="array" ref="N207">INDEX(Stock_Data3[],MATCH(1, (Stock_Data3[Company]=$K$4)*(Stock_Data3[Date]=M207),0),MATCH($K$7,Stock_Data3[#Headers],0))</f>
        <v>4609.9501950000003</v>
      </c>
      <c r="O207" cm="1">
        <f t="array" ref="O207">INDEX(Stock_Data3[],MATCH(1,(Stock_Data3[Date]=M207)* (Stock_Data3[Company] =$L$4),0),MATCH($L$7,Stock_Data3[#Headers],0))</f>
        <v>2205.0500489999999</v>
      </c>
    </row>
    <row r="208" spans="1:15" x14ac:dyDescent="0.45">
      <c r="A208" s="1">
        <v>45358</v>
      </c>
      <c r="B208">
        <v>2825</v>
      </c>
      <c r="C208">
        <v>2894</v>
      </c>
      <c r="D208">
        <v>2825</v>
      </c>
      <c r="E208">
        <v>2870.5500489999999</v>
      </c>
      <c r="F208">
        <v>2843.0419919999999</v>
      </c>
      <c r="G208">
        <v>1564364</v>
      </c>
      <c r="H208" t="s">
        <v>8</v>
      </c>
      <c r="M208" s="1">
        <v>45415</v>
      </c>
      <c r="N208" cm="1">
        <f t="array" ref="N208">INDEX(Stock_Data3[],MATCH(1, (Stock_Data3[Company]=$K$4)*(Stock_Data3[Date]=M208),0),MATCH($K$7,Stock_Data3[#Headers],0))</f>
        <v>4626.9501950000003</v>
      </c>
      <c r="O208" cm="1">
        <f t="array" ref="O208">INDEX(Stock_Data3[],MATCH(1,(Stock_Data3[Date]=M208)* (Stock_Data3[Company] =$L$4),0),MATCH($L$7,Stock_Data3[#Headers],0))</f>
        <v>2232</v>
      </c>
    </row>
    <row r="209" spans="1:15" x14ac:dyDescent="0.45">
      <c r="A209" s="1">
        <v>45394</v>
      </c>
      <c r="B209">
        <v>2890</v>
      </c>
      <c r="C209">
        <v>2893</v>
      </c>
      <c r="D209">
        <v>2845</v>
      </c>
      <c r="E209">
        <v>2854.5</v>
      </c>
      <c r="F209">
        <v>2827.1457519999999</v>
      </c>
      <c r="G209">
        <v>1766311</v>
      </c>
      <c r="H209" t="s">
        <v>8</v>
      </c>
      <c r="M209" s="1">
        <v>45418</v>
      </c>
      <c r="N209" cm="1">
        <f t="array" ref="N209">INDEX(Stock_Data3[],MATCH(1, (Stock_Data3[Company]=$K$4)*(Stock_Data3[Date]=M209),0),MATCH($K$7,Stock_Data3[#Headers],0))</f>
        <v>4620</v>
      </c>
      <c r="O209" cm="1">
        <f t="array" ref="O209">INDEX(Stock_Data3[],MATCH(1,(Stock_Data3[Date]=M209)* (Stock_Data3[Company] =$L$4),0),MATCH($L$7,Stock_Data3[#Headers],0))</f>
        <v>2225</v>
      </c>
    </row>
    <row r="210" spans="1:15" x14ac:dyDescent="0.45">
      <c r="A210" s="1">
        <v>45384</v>
      </c>
      <c r="B210">
        <v>2874.0500489999999</v>
      </c>
      <c r="C210">
        <v>2892.3999020000001</v>
      </c>
      <c r="D210">
        <v>2856</v>
      </c>
      <c r="E210">
        <v>2874.1999510000001</v>
      </c>
      <c r="F210">
        <v>2846.656982</v>
      </c>
      <c r="G210">
        <v>562473</v>
      </c>
      <c r="H210" t="s">
        <v>8</v>
      </c>
      <c r="M210" s="1">
        <v>45419</v>
      </c>
      <c r="N210" cm="1">
        <f t="array" ref="N210">INDEX(Stock_Data3[],MATCH(1, (Stock_Data3[Company]=$K$4)*(Stock_Data3[Date]=M210),0),MATCH($K$7,Stock_Data3[#Headers],0))</f>
        <v>4619.9501950000003</v>
      </c>
      <c r="O210" cm="1">
        <f t="array" ref="O210">INDEX(Stock_Data3[],MATCH(1,(Stock_Data3[Date]=M210)* (Stock_Data3[Company] =$L$4),0),MATCH($L$7,Stock_Data3[#Headers],0))</f>
        <v>2266</v>
      </c>
    </row>
    <row r="211" spans="1:15" x14ac:dyDescent="0.45">
      <c r="A211" s="1">
        <v>45426</v>
      </c>
      <c r="B211">
        <v>2879</v>
      </c>
      <c r="C211">
        <v>2888</v>
      </c>
      <c r="D211">
        <v>2842</v>
      </c>
      <c r="E211">
        <v>2866.1499020000001</v>
      </c>
      <c r="F211">
        <v>2838.6840820000002</v>
      </c>
      <c r="G211">
        <v>999330</v>
      </c>
      <c r="H211" t="s">
        <v>8</v>
      </c>
      <c r="M211" s="1">
        <v>45420</v>
      </c>
      <c r="N211" cm="1">
        <f t="array" ref="N211">INDEX(Stock_Data3[],MATCH(1, (Stock_Data3[Company]=$K$4)*(Stock_Data3[Date]=M211),0),MATCH($K$7,Stock_Data3[#Headers],0))</f>
        <v>4674.7998049999997</v>
      </c>
      <c r="O211" cm="1">
        <f t="array" ref="O211">INDEX(Stock_Data3[],MATCH(1,(Stock_Data3[Date]=M211)* (Stock_Data3[Company] =$L$4),0),MATCH($L$7,Stock_Data3[#Headers],0))</f>
        <v>2366.3999020000001</v>
      </c>
    </row>
    <row r="212" spans="1:15" x14ac:dyDescent="0.45">
      <c r="A212" s="1">
        <v>45364</v>
      </c>
      <c r="B212">
        <v>2878.6000979999999</v>
      </c>
      <c r="C212">
        <v>2887.25</v>
      </c>
      <c r="D212">
        <v>2835</v>
      </c>
      <c r="E212">
        <v>2860.1499020000001</v>
      </c>
      <c r="F212">
        <v>2832.7416990000002</v>
      </c>
      <c r="G212">
        <v>955841</v>
      </c>
      <c r="H212" t="s">
        <v>8</v>
      </c>
      <c r="M212" s="1">
        <v>45421</v>
      </c>
      <c r="N212" cm="1">
        <f t="array" ref="N212">INDEX(Stock_Data3[],MATCH(1, (Stock_Data3[Company]=$K$4)*(Stock_Data3[Date]=M212),0),MATCH($K$7,Stock_Data3[#Headers],0))</f>
        <v>4806.75</v>
      </c>
      <c r="O212" cm="1">
        <f t="array" ref="O212">INDEX(Stock_Data3[],MATCH(1,(Stock_Data3[Date]=M212)* (Stock_Data3[Company] =$L$4),0),MATCH($L$7,Stock_Data3[#Headers],0))</f>
        <v>2340.6000979999999</v>
      </c>
    </row>
    <row r="213" spans="1:15" x14ac:dyDescent="0.45">
      <c r="A213" s="1">
        <v>45383</v>
      </c>
      <c r="B213">
        <v>2860.9499510000001</v>
      </c>
      <c r="C213">
        <v>2886.4499510000001</v>
      </c>
      <c r="D213">
        <v>2852.3500979999999</v>
      </c>
      <c r="E213">
        <v>2871</v>
      </c>
      <c r="F213">
        <v>2843.4877929999998</v>
      </c>
      <c r="G213">
        <v>558086</v>
      </c>
      <c r="H213" t="s">
        <v>8</v>
      </c>
      <c r="M213" s="1">
        <v>45422</v>
      </c>
      <c r="N213" cm="1">
        <f t="array" ref="N213">INDEX(Stock_Data3[],MATCH(1, (Stock_Data3[Company]=$K$4)*(Stock_Data3[Date]=M213),0),MATCH($K$7,Stock_Data3[#Headers],0))</f>
        <v>4798.6499020000001</v>
      </c>
      <c r="O213" cm="1">
        <f t="array" ref="O213">INDEX(Stock_Data3[],MATCH(1,(Stock_Data3[Date]=M213)* (Stock_Data3[Company] =$L$4),0),MATCH($L$7,Stock_Data3[#Headers],0))</f>
        <v>2321</v>
      </c>
    </row>
    <row r="214" spans="1:15" x14ac:dyDescent="0.45">
      <c r="A214" s="1">
        <v>45385</v>
      </c>
      <c r="B214">
        <v>2845</v>
      </c>
      <c r="C214">
        <v>2884.5500489999999</v>
      </c>
      <c r="D214">
        <v>2845</v>
      </c>
      <c r="E214">
        <v>2869.3500979999999</v>
      </c>
      <c r="F214">
        <v>2841.85376</v>
      </c>
      <c r="G214">
        <v>816676</v>
      </c>
      <c r="H214" t="s">
        <v>8</v>
      </c>
      <c r="M214" s="1">
        <v>45425</v>
      </c>
      <c r="N214" cm="1">
        <f t="array" ref="N214">INDEX(Stock_Data3[],MATCH(1, (Stock_Data3[Company]=$K$4)*(Stock_Data3[Date]=M214),0),MATCH($K$7,Stock_Data3[#Headers],0))</f>
        <v>4799.9501950000003</v>
      </c>
      <c r="O214" cm="1">
        <f t="array" ref="O214">INDEX(Stock_Data3[],MATCH(1,(Stock_Data3[Date]=M214)* (Stock_Data3[Company] =$L$4),0),MATCH($L$7,Stock_Data3[#Headers],0))</f>
        <v>2374</v>
      </c>
    </row>
    <row r="215" spans="1:15" x14ac:dyDescent="0.45">
      <c r="A215" s="1">
        <v>45406</v>
      </c>
      <c r="B215">
        <v>2882.9499510000001</v>
      </c>
      <c r="C215">
        <v>2883.1000979999999</v>
      </c>
      <c r="D215">
        <v>2860</v>
      </c>
      <c r="E215">
        <v>2867.75</v>
      </c>
      <c r="F215">
        <v>2840.2687989999999</v>
      </c>
      <c r="G215">
        <v>718441</v>
      </c>
      <c r="H215" t="s">
        <v>8</v>
      </c>
      <c r="M215" s="1">
        <v>45426</v>
      </c>
      <c r="N215" cm="1">
        <f t="array" ref="N215">INDEX(Stock_Data3[],MATCH(1, (Stock_Data3[Company]=$K$4)*(Stock_Data3[Date]=M215),0),MATCH($K$7,Stock_Data3[#Headers],0))</f>
        <v>4739</v>
      </c>
      <c r="O215" cm="1">
        <f t="array" ref="O215">INDEX(Stock_Data3[],MATCH(1,(Stock_Data3[Date]=M215)* (Stock_Data3[Company] =$L$4),0),MATCH($L$7,Stock_Data3[#Headers],0))</f>
        <v>2360.6000979999999</v>
      </c>
    </row>
    <row r="216" spans="1:15" x14ac:dyDescent="0.45">
      <c r="A216" s="1">
        <v>45408</v>
      </c>
      <c r="B216">
        <v>2870</v>
      </c>
      <c r="C216">
        <v>2878.1999510000001</v>
      </c>
      <c r="D216">
        <v>2837.0500489999999</v>
      </c>
      <c r="E216">
        <v>2844.1499020000001</v>
      </c>
      <c r="F216">
        <v>2816.8950199999999</v>
      </c>
      <c r="G216">
        <v>625507</v>
      </c>
      <c r="H216" t="s">
        <v>8</v>
      </c>
      <c r="M216" s="1">
        <v>45427</v>
      </c>
      <c r="N216" cm="1">
        <f t="array" ref="N216">INDEX(Stock_Data3[],MATCH(1, (Stock_Data3[Company]=$K$4)*(Stock_Data3[Date]=M216),0),MATCH($K$7,Stock_Data3[#Headers],0))</f>
        <v>4614.9501950000003</v>
      </c>
      <c r="O216" cm="1">
        <f t="array" ref="O216">INDEX(Stock_Data3[],MATCH(1,(Stock_Data3[Date]=M216)* (Stock_Data3[Company] =$L$4),0),MATCH($L$7,Stock_Data3[#Headers],0))</f>
        <v>2349.5500489999999</v>
      </c>
    </row>
    <row r="217" spans="1:15" x14ac:dyDescent="0.45">
      <c r="A217" s="1">
        <v>45405</v>
      </c>
      <c r="B217">
        <v>2852</v>
      </c>
      <c r="C217">
        <v>2877.9499510000001</v>
      </c>
      <c r="D217">
        <v>2844</v>
      </c>
      <c r="E217">
        <v>2874.8999020000001</v>
      </c>
      <c r="F217">
        <v>2847.3503420000002</v>
      </c>
      <c r="G217">
        <v>929062</v>
      </c>
      <c r="H217" t="s">
        <v>8</v>
      </c>
      <c r="M217" s="1">
        <v>45428</v>
      </c>
      <c r="N217" cm="1">
        <f t="array" ref="N217">INDEX(Stock_Data3[],MATCH(1, (Stock_Data3[Company]=$K$4)*(Stock_Data3[Date]=M217),0),MATCH($K$7,Stock_Data3[#Headers],0))</f>
        <v>4674.2998049999997</v>
      </c>
      <c r="O217" cm="1">
        <f t="array" ref="O217">INDEX(Stock_Data3[],MATCH(1,(Stock_Data3[Date]=M217)* (Stock_Data3[Company] =$L$4),0),MATCH($L$7,Stock_Data3[#Headers],0))</f>
        <v>2337</v>
      </c>
    </row>
    <row r="218" spans="1:15" x14ac:dyDescent="0.45">
      <c r="A218" s="1">
        <v>45427</v>
      </c>
      <c r="B218">
        <v>2866.1499020000001</v>
      </c>
      <c r="C218">
        <v>2874.25</v>
      </c>
      <c r="D218">
        <v>2806.1499020000001</v>
      </c>
      <c r="E218">
        <v>2813.6999510000001</v>
      </c>
      <c r="F218">
        <v>2786.7368160000001</v>
      </c>
      <c r="G218">
        <v>1230520</v>
      </c>
      <c r="H218" t="s">
        <v>8</v>
      </c>
      <c r="M218" s="1">
        <v>45429</v>
      </c>
      <c r="N218" cm="1">
        <f t="array" ref="N218">INDEX(Stock_Data3[],MATCH(1, (Stock_Data3[Company]=$K$4)*(Stock_Data3[Date]=M218),0),MATCH($K$7,Stock_Data3[#Headers],0))</f>
        <v>4680</v>
      </c>
      <c r="O218" cm="1">
        <f t="array" ref="O218">INDEX(Stock_Data3[],MATCH(1,(Stock_Data3[Date]=M218)* (Stock_Data3[Company] =$L$4),0),MATCH($L$7,Stock_Data3[#Headers],0))</f>
        <v>2351.8999020000001</v>
      </c>
    </row>
    <row r="219" spans="1:15" x14ac:dyDescent="0.45">
      <c r="A219" s="1">
        <v>45411</v>
      </c>
      <c r="B219">
        <v>2844.1499020000001</v>
      </c>
      <c r="C219">
        <v>2873.9499510000001</v>
      </c>
      <c r="D219">
        <v>2839</v>
      </c>
      <c r="E219">
        <v>2868.1999510000001</v>
      </c>
      <c r="F219">
        <v>2840.7145999999998</v>
      </c>
      <c r="G219">
        <v>566219</v>
      </c>
      <c r="H219" t="s">
        <v>8</v>
      </c>
      <c r="M219" s="1">
        <v>45433</v>
      </c>
      <c r="N219" cm="1">
        <f t="array" ref="N219">INDEX(Stock_Data3[],MATCH(1, (Stock_Data3[Company]=$K$4)*(Stock_Data3[Date]=M219),0),MATCH($K$7,Stock_Data3[#Headers],0))</f>
        <v>4670</v>
      </c>
      <c r="O219" cm="1">
        <f t="array" ref="O219">INDEX(Stock_Data3[],MATCH(1,(Stock_Data3[Date]=M219)* (Stock_Data3[Company] =$L$4),0),MATCH($L$7,Stock_Data3[#Headers],0))</f>
        <v>2307</v>
      </c>
    </row>
    <row r="220" spans="1:15" x14ac:dyDescent="0.45">
      <c r="A220" s="1">
        <v>45469</v>
      </c>
      <c r="B220">
        <v>2860.1999510000001</v>
      </c>
      <c r="C220">
        <v>2873.8500979999999</v>
      </c>
      <c r="D220">
        <v>2844.0500489999999</v>
      </c>
      <c r="E220">
        <v>2863.3500979999999</v>
      </c>
      <c r="F220">
        <v>2863.3500979999999</v>
      </c>
      <c r="G220">
        <v>960622</v>
      </c>
      <c r="H220" t="s">
        <v>8</v>
      </c>
      <c r="M220" s="1">
        <v>45434</v>
      </c>
      <c r="N220" cm="1">
        <f t="array" ref="N220">INDEX(Stock_Data3[],MATCH(1, (Stock_Data3[Company]=$K$4)*(Stock_Data3[Date]=M220),0),MATCH($K$7,Stock_Data3[#Headers],0))</f>
        <v>4763.1499020000001</v>
      </c>
      <c r="O220" cm="1">
        <f t="array" ref="O220">INDEX(Stock_Data3[],MATCH(1,(Stock_Data3[Date]=M220)* (Stock_Data3[Company] =$L$4),0),MATCH($L$7,Stock_Data3[#Headers],0))</f>
        <v>2311</v>
      </c>
    </row>
    <row r="221" spans="1:15" x14ac:dyDescent="0.45">
      <c r="A221" s="1">
        <v>45349</v>
      </c>
      <c r="B221">
        <v>2855</v>
      </c>
      <c r="C221">
        <v>2870</v>
      </c>
      <c r="D221">
        <v>2850.1000979999999</v>
      </c>
      <c r="E221">
        <v>2859.5500489999999</v>
      </c>
      <c r="F221">
        <v>2832.147461</v>
      </c>
      <c r="G221">
        <v>1296180</v>
      </c>
      <c r="H221" t="s">
        <v>8</v>
      </c>
      <c r="M221" s="1">
        <v>45435</v>
      </c>
      <c r="N221" cm="1">
        <f t="array" ref="N221">INDEX(Stock_Data3[],MATCH(1, (Stock_Data3[Company]=$K$4)*(Stock_Data3[Date]=M221),0),MATCH($K$7,Stock_Data3[#Headers],0))</f>
        <v>4794.5</v>
      </c>
      <c r="O221" cm="1">
        <f t="array" ref="O221">INDEX(Stock_Data3[],MATCH(1,(Stock_Data3[Date]=M221)* (Stock_Data3[Company] =$L$4),0),MATCH($L$7,Stock_Data3[#Headers],0))</f>
        <v>2366.8999020000001</v>
      </c>
    </row>
    <row r="222" spans="1:15" x14ac:dyDescent="0.45">
      <c r="A222" s="1">
        <v>45407</v>
      </c>
      <c r="B222">
        <v>2865</v>
      </c>
      <c r="C222">
        <v>2869.8999020000001</v>
      </c>
      <c r="D222">
        <v>2829.0500489999999</v>
      </c>
      <c r="E222">
        <v>2861.4499510000001</v>
      </c>
      <c r="F222">
        <v>2834.029297</v>
      </c>
      <c r="G222">
        <v>1594152</v>
      </c>
      <c r="H222" t="s">
        <v>8</v>
      </c>
      <c r="M222" s="1">
        <v>45436</v>
      </c>
      <c r="N222" cm="1">
        <f t="array" ref="N222">INDEX(Stock_Data3[],MATCH(1, (Stock_Data3[Company]=$K$4)*(Stock_Data3[Date]=M222),0),MATCH($K$7,Stock_Data3[#Headers],0))</f>
        <v>4797.8999020000001</v>
      </c>
      <c r="O222" cm="1">
        <f t="array" ref="O222">INDEX(Stock_Data3[],MATCH(1,(Stock_Data3[Date]=M222)* (Stock_Data3[Company] =$L$4),0),MATCH($L$7,Stock_Data3[#Headers],0))</f>
        <v>2378.5</v>
      </c>
    </row>
    <row r="223" spans="1:15" x14ac:dyDescent="0.45">
      <c r="A223" s="1">
        <v>45379</v>
      </c>
      <c r="B223">
        <v>2835.0500489999999</v>
      </c>
      <c r="C223">
        <v>2868</v>
      </c>
      <c r="D223">
        <v>2819</v>
      </c>
      <c r="E223">
        <v>2846.75</v>
      </c>
      <c r="F223">
        <v>2819.4702149999998</v>
      </c>
      <c r="G223">
        <v>1864623</v>
      </c>
      <c r="H223" t="s">
        <v>8</v>
      </c>
      <c r="M223" s="1">
        <v>45439</v>
      </c>
      <c r="N223" cm="1">
        <f t="array" ref="N223">INDEX(Stock_Data3[],MATCH(1, (Stock_Data3[Company]=$K$4)*(Stock_Data3[Date]=M223),0),MATCH($K$7,Stock_Data3[#Headers],0))</f>
        <v>4651.5498049999997</v>
      </c>
      <c r="O223" cm="1">
        <f t="array" ref="O223">INDEX(Stock_Data3[],MATCH(1,(Stock_Data3[Date]=M223)* (Stock_Data3[Company] =$L$4),0),MATCH($L$7,Stock_Data3[#Headers],0))</f>
        <v>2369.0500489999999</v>
      </c>
    </row>
    <row r="224" spans="1:15" x14ac:dyDescent="0.45">
      <c r="A224" s="1">
        <v>45433</v>
      </c>
      <c r="B224">
        <v>2815</v>
      </c>
      <c r="C224">
        <v>2866.9499510000001</v>
      </c>
      <c r="D224">
        <v>2801</v>
      </c>
      <c r="E224">
        <v>2851.8000489999999</v>
      </c>
      <c r="F224">
        <v>2824.4716800000001</v>
      </c>
      <c r="G224">
        <v>921822</v>
      </c>
      <c r="H224" t="s">
        <v>8</v>
      </c>
      <c r="M224" s="1">
        <v>45440</v>
      </c>
      <c r="N224" cm="1">
        <f t="array" ref="N224">INDEX(Stock_Data3[],MATCH(1, (Stock_Data3[Company]=$K$4)*(Stock_Data3[Date]=M224),0),MATCH($K$7,Stock_Data3[#Headers],0))</f>
        <v>4551.8999020000001</v>
      </c>
      <c r="O224" cm="1">
        <f t="array" ref="O224">INDEX(Stock_Data3[],MATCH(1,(Stock_Data3[Date]=M224)* (Stock_Data3[Company] =$L$4),0),MATCH($L$7,Stock_Data3[#Headers],0))</f>
        <v>2390</v>
      </c>
    </row>
    <row r="225" spans="1:15" x14ac:dyDescent="0.45">
      <c r="A225" s="1">
        <v>45369</v>
      </c>
      <c r="B225">
        <v>2866</v>
      </c>
      <c r="C225">
        <v>2866</v>
      </c>
      <c r="D225">
        <v>2817.25</v>
      </c>
      <c r="E225">
        <v>2846.5</v>
      </c>
      <c r="F225">
        <v>2819.2224120000001</v>
      </c>
      <c r="G225">
        <v>940424</v>
      </c>
      <c r="H225" t="s">
        <v>8</v>
      </c>
      <c r="M225" s="1">
        <v>45441</v>
      </c>
      <c r="N225" cm="1">
        <f t="array" ref="N225">INDEX(Stock_Data3[],MATCH(1, (Stock_Data3[Company]=$K$4)*(Stock_Data3[Date]=M225),0),MATCH($K$7,Stock_Data3[#Headers],0))</f>
        <v>4474</v>
      </c>
      <c r="O225" cm="1">
        <f t="array" ref="O225">INDEX(Stock_Data3[],MATCH(1,(Stock_Data3[Date]=M225)* (Stock_Data3[Company] =$L$4),0),MATCH($L$7,Stock_Data3[#Headers],0))</f>
        <v>2381.1999510000001</v>
      </c>
    </row>
    <row r="226" spans="1:15" x14ac:dyDescent="0.45">
      <c r="A226" s="1">
        <v>45355</v>
      </c>
      <c r="B226">
        <v>2860</v>
      </c>
      <c r="C226">
        <v>2860.9499510000001</v>
      </c>
      <c r="D226">
        <v>2828</v>
      </c>
      <c r="E226">
        <v>2831.75</v>
      </c>
      <c r="F226">
        <v>2804.6137699999999</v>
      </c>
      <c r="G226">
        <v>971299</v>
      </c>
      <c r="H226" t="s">
        <v>8</v>
      </c>
      <c r="M226" s="1">
        <v>45442</v>
      </c>
      <c r="N226" cm="1">
        <f t="array" ref="N226">INDEX(Stock_Data3[],MATCH(1, (Stock_Data3[Company]=$K$4)*(Stock_Data3[Date]=M226),0),MATCH($K$7,Stock_Data3[#Headers],0))</f>
        <v>4475.8999020000001</v>
      </c>
      <c r="O226" cm="1">
        <f t="array" ref="O226">INDEX(Stock_Data3[],MATCH(1,(Stock_Data3[Date]=M226)* (Stock_Data3[Company] =$L$4),0),MATCH($L$7,Stock_Data3[#Headers],0))</f>
        <v>2368</v>
      </c>
    </row>
    <row r="227" spans="1:15" x14ac:dyDescent="0.45">
      <c r="A227" s="1">
        <v>45350</v>
      </c>
      <c r="B227">
        <v>2850.1499020000001</v>
      </c>
      <c r="C227">
        <v>2859.3999020000001</v>
      </c>
      <c r="D227">
        <v>2785.5</v>
      </c>
      <c r="E227">
        <v>2794.3500979999999</v>
      </c>
      <c r="F227">
        <v>2767.5722660000001</v>
      </c>
      <c r="G227">
        <v>2472196</v>
      </c>
      <c r="H227" t="s">
        <v>8</v>
      </c>
      <c r="M227" s="1">
        <v>45443</v>
      </c>
      <c r="N227" cm="1">
        <f t="array" ref="N227">INDEX(Stock_Data3[],MATCH(1, (Stock_Data3[Company]=$K$4)*(Stock_Data3[Date]=M227),0),MATCH($K$7,Stock_Data3[#Headers],0))</f>
        <v>4440</v>
      </c>
      <c r="O227" cm="1">
        <f t="array" ref="O227">INDEX(Stock_Data3[],MATCH(1,(Stock_Data3[Date]=M227)* (Stock_Data3[Company] =$L$4),0),MATCH($L$7,Stock_Data3[#Headers],0))</f>
        <v>2353</v>
      </c>
    </row>
    <row r="228" spans="1:15" x14ac:dyDescent="0.45">
      <c r="A228" s="1">
        <v>45400</v>
      </c>
      <c r="B228">
        <v>2855</v>
      </c>
      <c r="C228">
        <v>2859.1999510000001</v>
      </c>
      <c r="D228">
        <v>2800.1000979999999</v>
      </c>
      <c r="E228">
        <v>2807.6999510000001</v>
      </c>
      <c r="F228">
        <v>2780.7941890000002</v>
      </c>
      <c r="G228">
        <v>1732434</v>
      </c>
      <c r="H228" t="s">
        <v>8</v>
      </c>
      <c r="M228" s="1">
        <v>45446</v>
      </c>
      <c r="N228" cm="1">
        <f t="array" ref="N228">INDEX(Stock_Data3[],MATCH(1, (Stock_Data3[Company]=$K$4)*(Stock_Data3[Date]=M228),0),MATCH($K$7,Stock_Data3[#Headers],0))</f>
        <v>4392.9501950000003</v>
      </c>
      <c r="O228" cm="1">
        <f t="array" ref="O228">INDEX(Stock_Data3[],MATCH(1,(Stock_Data3[Date]=M228)* (Stock_Data3[Company] =$L$4),0),MATCH($L$7,Stock_Data3[#Headers],0))</f>
        <v>2381</v>
      </c>
    </row>
    <row r="229" spans="1:15" x14ac:dyDescent="0.45">
      <c r="A229" s="1">
        <v>45373</v>
      </c>
      <c r="B229">
        <v>2821.1499020000001</v>
      </c>
      <c r="C229">
        <v>2855.1499020000001</v>
      </c>
      <c r="D229">
        <v>2808</v>
      </c>
      <c r="E229">
        <v>2841.5</v>
      </c>
      <c r="F229">
        <v>2814.2705080000001</v>
      </c>
      <c r="G229">
        <v>1652689</v>
      </c>
      <c r="H229" t="s">
        <v>8</v>
      </c>
      <c r="M229" s="1">
        <v>45447</v>
      </c>
      <c r="N229" cm="1">
        <f t="array" ref="N229">INDEX(Stock_Data3[],MATCH(1, (Stock_Data3[Company]=$K$4)*(Stock_Data3[Date]=M229),0),MATCH($K$7,Stock_Data3[#Headers],0))</f>
        <v>4399</v>
      </c>
      <c r="O229" cm="1">
        <f t="array" ref="O229">INDEX(Stock_Data3[],MATCH(1,(Stock_Data3[Date]=M229)* (Stock_Data3[Company] =$L$4),0),MATCH($L$7,Stock_Data3[#Headers],0))</f>
        <v>2374</v>
      </c>
    </row>
    <row r="230" spans="1:15" x14ac:dyDescent="0.45">
      <c r="A230" s="1">
        <v>45421</v>
      </c>
      <c r="B230">
        <v>2828</v>
      </c>
      <c r="C230">
        <v>2853.9499510000001</v>
      </c>
      <c r="D230">
        <v>2703.8000489999999</v>
      </c>
      <c r="E230">
        <v>2710.1000979999999</v>
      </c>
      <c r="F230">
        <v>2684.1296390000002</v>
      </c>
      <c r="G230">
        <v>3547959</v>
      </c>
      <c r="H230" t="s">
        <v>8</v>
      </c>
      <c r="M230" s="1">
        <v>45448</v>
      </c>
      <c r="N230" cm="1">
        <f t="array" ref="N230">INDEX(Stock_Data3[],MATCH(1, (Stock_Data3[Company]=$K$4)*(Stock_Data3[Date]=M230),0),MATCH($K$7,Stock_Data3[#Headers],0))</f>
        <v>4590</v>
      </c>
      <c r="O230" cm="1">
        <f t="array" ref="O230">INDEX(Stock_Data3[],MATCH(1,(Stock_Data3[Date]=M230)* (Stock_Data3[Company] =$L$4),0),MATCH($L$7,Stock_Data3[#Headers],0))</f>
        <v>2533.5500489999999</v>
      </c>
    </row>
    <row r="231" spans="1:15" x14ac:dyDescent="0.45">
      <c r="A231" s="1">
        <v>45397</v>
      </c>
      <c r="B231">
        <v>2830.1999510000001</v>
      </c>
      <c r="C231">
        <v>2853.5</v>
      </c>
      <c r="D231">
        <v>2812.3500979999999</v>
      </c>
      <c r="E231">
        <v>2844.3999020000001</v>
      </c>
      <c r="F231">
        <v>2817.142578</v>
      </c>
      <c r="G231">
        <v>884519</v>
      </c>
      <c r="H231" t="s">
        <v>8</v>
      </c>
      <c r="M231" s="1">
        <v>45449</v>
      </c>
      <c r="N231" cm="1">
        <f t="array" ref="N231">INDEX(Stock_Data3[],MATCH(1, (Stock_Data3[Company]=$K$4)*(Stock_Data3[Date]=M231),0),MATCH($K$7,Stock_Data3[#Headers],0))</f>
        <v>4861.9501950000003</v>
      </c>
      <c r="O231" cm="1">
        <f t="array" ref="O231">INDEX(Stock_Data3[],MATCH(1,(Stock_Data3[Date]=M231)* (Stock_Data3[Company] =$L$4),0),MATCH($L$7,Stock_Data3[#Headers],0))</f>
        <v>2600</v>
      </c>
    </row>
    <row r="232" spans="1:15" x14ac:dyDescent="0.45">
      <c r="A232" s="1">
        <v>45404</v>
      </c>
      <c r="B232">
        <v>2846.6000979999999</v>
      </c>
      <c r="C232">
        <v>2846.6000979999999</v>
      </c>
      <c r="D232">
        <v>2814.0500489999999</v>
      </c>
      <c r="E232">
        <v>2841.8500979999999</v>
      </c>
      <c r="F232">
        <v>2814.6171880000002</v>
      </c>
      <c r="G232">
        <v>676040</v>
      </c>
      <c r="H232" t="s">
        <v>8</v>
      </c>
      <c r="M232" s="1">
        <v>45450</v>
      </c>
      <c r="N232" cm="1">
        <f t="array" ref="N232">INDEX(Stock_Data3[],MATCH(1, (Stock_Data3[Company]=$K$4)*(Stock_Data3[Date]=M232),0),MATCH($K$7,Stock_Data3[#Headers],0))</f>
        <v>4700</v>
      </c>
      <c r="O232" cm="1">
        <f t="array" ref="O232">INDEX(Stock_Data3[],MATCH(1,(Stock_Data3[Date]=M232)* (Stock_Data3[Company] =$L$4),0),MATCH($L$7,Stock_Data3[#Headers],0))</f>
        <v>2555.3000489999999</v>
      </c>
    </row>
    <row r="233" spans="1:15" x14ac:dyDescent="0.45">
      <c r="A233" s="1">
        <v>45352</v>
      </c>
      <c r="B233">
        <v>2832.8999020000001</v>
      </c>
      <c r="C233">
        <v>2845.9499510000001</v>
      </c>
      <c r="D233">
        <v>2815.0500489999999</v>
      </c>
      <c r="E233">
        <v>2831.75</v>
      </c>
      <c r="F233">
        <v>2804.6137699999999</v>
      </c>
      <c r="G233">
        <v>978174</v>
      </c>
      <c r="H233" t="s">
        <v>8</v>
      </c>
      <c r="M233" s="1">
        <v>45453</v>
      </c>
      <c r="N233" cm="1">
        <f t="array" ref="N233">INDEX(Stock_Data3[],MATCH(1, (Stock_Data3[Company]=$K$4)*(Stock_Data3[Date]=M233),0),MATCH($K$7,Stock_Data3[#Headers],0))</f>
        <v>4769.0498049999997</v>
      </c>
      <c r="O233" cm="1">
        <f t="array" ref="O233">INDEX(Stock_Data3[],MATCH(1,(Stock_Data3[Date]=M233)* (Stock_Data3[Company] =$L$4),0),MATCH($L$7,Stock_Data3[#Headers],0))</f>
        <v>2579</v>
      </c>
    </row>
    <row r="234" spans="1:15" x14ac:dyDescent="0.45">
      <c r="A234" s="1">
        <v>45372</v>
      </c>
      <c r="B234">
        <v>2845</v>
      </c>
      <c r="C234">
        <v>2845.3999020000001</v>
      </c>
      <c r="D234">
        <v>2806</v>
      </c>
      <c r="E234">
        <v>2821.1499020000001</v>
      </c>
      <c r="F234">
        <v>2794.1152339999999</v>
      </c>
      <c r="G234">
        <v>1167680</v>
      </c>
      <c r="H234" t="s">
        <v>8</v>
      </c>
      <c r="M234" s="1">
        <v>45454</v>
      </c>
      <c r="N234" cm="1">
        <f t="array" ref="N234">INDEX(Stock_Data3[],MATCH(1, (Stock_Data3[Company]=$K$4)*(Stock_Data3[Date]=M234),0),MATCH($K$7,Stock_Data3[#Headers],0))</f>
        <v>4800</v>
      </c>
      <c r="O234" cm="1">
        <f t="array" ref="O234">INDEX(Stock_Data3[],MATCH(1,(Stock_Data3[Date]=M234)* (Stock_Data3[Company] =$L$4),0),MATCH($L$7,Stock_Data3[#Headers],0))</f>
        <v>2566</v>
      </c>
    </row>
    <row r="235" spans="1:15" x14ac:dyDescent="0.45">
      <c r="A235" s="1">
        <v>45377</v>
      </c>
      <c r="B235">
        <v>2820</v>
      </c>
      <c r="C235">
        <v>2844.1499020000001</v>
      </c>
      <c r="D235">
        <v>2810</v>
      </c>
      <c r="E235">
        <v>2814.6499020000001</v>
      </c>
      <c r="F235">
        <v>2787.6777339999999</v>
      </c>
      <c r="G235">
        <v>1372390</v>
      </c>
      <c r="H235" t="s">
        <v>8</v>
      </c>
      <c r="M235" s="1">
        <v>45455</v>
      </c>
      <c r="N235" cm="1">
        <f t="array" ref="N235">INDEX(Stock_Data3[],MATCH(1, (Stock_Data3[Company]=$K$4)*(Stock_Data3[Date]=M235),0),MATCH($K$7,Stock_Data3[#Headers],0))</f>
        <v>4710.0498049999997</v>
      </c>
      <c r="O235" cm="1">
        <f t="array" ref="O235">INDEX(Stock_Data3[],MATCH(1,(Stock_Data3[Date]=M235)* (Stock_Data3[Company] =$L$4),0),MATCH($L$7,Stock_Data3[#Headers],0))</f>
        <v>2568</v>
      </c>
    </row>
    <row r="236" spans="1:15" x14ac:dyDescent="0.45">
      <c r="A236" s="1">
        <v>45378</v>
      </c>
      <c r="B236">
        <v>2817.9499510000001</v>
      </c>
      <c r="C236">
        <v>2842.8500979999999</v>
      </c>
      <c r="D236">
        <v>2817.6999510000001</v>
      </c>
      <c r="E236">
        <v>2830.5</v>
      </c>
      <c r="F236">
        <v>2803.375732</v>
      </c>
      <c r="G236">
        <v>1156231</v>
      </c>
      <c r="H236" t="s">
        <v>8</v>
      </c>
      <c r="M236" s="1">
        <v>45456</v>
      </c>
      <c r="N236" cm="1">
        <f t="array" ref="N236">INDEX(Stock_Data3[],MATCH(1, (Stock_Data3[Company]=$K$4)*(Stock_Data3[Date]=M236),0),MATCH($K$7,Stock_Data3[#Headers],0))</f>
        <v>4697.25</v>
      </c>
      <c r="O236" cm="1">
        <f t="array" ref="O236">INDEX(Stock_Data3[],MATCH(1,(Stock_Data3[Date]=M236)* (Stock_Data3[Company] =$L$4),0),MATCH($L$7,Stock_Data3[#Headers],0))</f>
        <v>2487.9499510000001</v>
      </c>
    </row>
    <row r="237" spans="1:15" x14ac:dyDescent="0.45">
      <c r="A237" s="1">
        <v>45398</v>
      </c>
      <c r="B237">
        <v>2827.6499020000001</v>
      </c>
      <c r="C237">
        <v>2841.4499510000001</v>
      </c>
      <c r="D237">
        <v>2820</v>
      </c>
      <c r="E237">
        <v>2830</v>
      </c>
      <c r="F237">
        <v>2802.880615</v>
      </c>
      <c r="G237">
        <v>911249</v>
      </c>
      <c r="H237" t="s">
        <v>8</v>
      </c>
      <c r="M237" s="1">
        <v>45457</v>
      </c>
      <c r="N237" cm="1">
        <f t="array" ref="N237">INDEX(Stock_Data3[],MATCH(1, (Stock_Data3[Company]=$K$4)*(Stock_Data3[Date]=M237),0),MATCH($K$7,Stock_Data3[#Headers],0))</f>
        <v>4692</v>
      </c>
      <c r="O237" cm="1">
        <f t="array" ref="O237">INDEX(Stock_Data3[],MATCH(1,(Stock_Data3[Date]=M237)* (Stock_Data3[Company] =$L$4),0),MATCH($L$7,Stock_Data3[#Headers],0))</f>
        <v>2473</v>
      </c>
    </row>
    <row r="238" spans="1:15" x14ac:dyDescent="0.45">
      <c r="A238" s="1">
        <v>45370</v>
      </c>
      <c r="B238">
        <v>2840</v>
      </c>
      <c r="C238">
        <v>2840</v>
      </c>
      <c r="D238">
        <v>2801</v>
      </c>
      <c r="E238">
        <v>2815.1000979999999</v>
      </c>
      <c r="F238">
        <v>2788.1235350000002</v>
      </c>
      <c r="G238">
        <v>1199135</v>
      </c>
      <c r="H238" t="s">
        <v>8</v>
      </c>
      <c r="M238" s="1">
        <v>45461</v>
      </c>
      <c r="N238" cm="1">
        <f t="array" ref="N238">INDEX(Stock_Data3[],MATCH(1, (Stock_Data3[Company]=$K$4)*(Stock_Data3[Date]=M238),0),MATCH($K$7,Stock_Data3[#Headers],0))</f>
        <v>4739.9501950000003</v>
      </c>
      <c r="O238" cm="1">
        <f t="array" ref="O238">INDEX(Stock_Data3[],MATCH(1,(Stock_Data3[Date]=M238)* (Stock_Data3[Company] =$L$4),0),MATCH($L$7,Stock_Data3[#Headers],0))</f>
        <v>2479.8999020000001</v>
      </c>
    </row>
    <row r="239" spans="1:15" x14ac:dyDescent="0.45">
      <c r="A239" s="1">
        <v>45357</v>
      </c>
      <c r="B239">
        <v>2827.9499510000001</v>
      </c>
      <c r="C239">
        <v>2839</v>
      </c>
      <c r="D239">
        <v>2777.75</v>
      </c>
      <c r="E239">
        <v>2827.3000489999999</v>
      </c>
      <c r="F239">
        <v>2800.2065429999998</v>
      </c>
      <c r="G239">
        <v>1723066</v>
      </c>
      <c r="H239" t="s">
        <v>8</v>
      </c>
      <c r="M239" s="1">
        <v>45462</v>
      </c>
      <c r="N239" cm="1">
        <f t="array" ref="N239">INDEX(Stock_Data3[],MATCH(1, (Stock_Data3[Company]=$K$4)*(Stock_Data3[Date]=M239),0),MATCH($K$7,Stock_Data3[#Headers],0))</f>
        <v>5079</v>
      </c>
      <c r="O239" cm="1">
        <f t="array" ref="O239">INDEX(Stock_Data3[],MATCH(1,(Stock_Data3[Date]=M239)* (Stock_Data3[Company] =$L$4),0),MATCH($L$7,Stock_Data3[#Headers],0))</f>
        <v>2495</v>
      </c>
    </row>
    <row r="240" spans="1:15" x14ac:dyDescent="0.45">
      <c r="A240" s="1">
        <v>45429</v>
      </c>
      <c r="B240">
        <v>2814.6000979999999</v>
      </c>
      <c r="C240">
        <v>2838.1999510000001</v>
      </c>
      <c r="D240">
        <v>2786.1000979999999</v>
      </c>
      <c r="E240">
        <v>2809.8999020000001</v>
      </c>
      <c r="F240">
        <v>2782.9731449999999</v>
      </c>
      <c r="G240">
        <v>1325150</v>
      </c>
      <c r="H240" t="s">
        <v>8</v>
      </c>
      <c r="M240" s="1">
        <v>45463</v>
      </c>
      <c r="N240" cm="1">
        <f t="array" ref="N240">INDEX(Stock_Data3[],MATCH(1, (Stock_Data3[Company]=$K$4)*(Stock_Data3[Date]=M240),0),MATCH($K$7,Stock_Data3[#Headers],0))</f>
        <v>4947.4501950000003</v>
      </c>
      <c r="O240" cm="1">
        <f t="array" ref="O240">INDEX(Stock_Data3[],MATCH(1,(Stock_Data3[Date]=M240)* (Stock_Data3[Company] =$L$4),0),MATCH($L$7,Stock_Data3[#Headers],0))</f>
        <v>2457</v>
      </c>
    </row>
    <row r="241" spans="1:15" x14ac:dyDescent="0.45">
      <c r="A241" s="1">
        <v>45351</v>
      </c>
      <c r="B241">
        <v>2785</v>
      </c>
      <c r="C241">
        <v>2838</v>
      </c>
      <c r="D241">
        <v>2776.75</v>
      </c>
      <c r="E241">
        <v>2821.8999020000001</v>
      </c>
      <c r="F241">
        <v>2794.858154</v>
      </c>
      <c r="G241">
        <v>2284424</v>
      </c>
      <c r="H241" t="s">
        <v>8</v>
      </c>
      <c r="M241" s="1">
        <v>45464</v>
      </c>
      <c r="N241" cm="1">
        <f t="array" ref="N241">INDEX(Stock_Data3[],MATCH(1, (Stock_Data3[Company]=$K$4)*(Stock_Data3[Date]=M241),0),MATCH($K$7,Stock_Data3[#Headers],0))</f>
        <v>4928</v>
      </c>
      <c r="O241" cm="1">
        <f t="array" ref="O241">INDEX(Stock_Data3[],MATCH(1,(Stock_Data3[Date]=M241)* (Stock_Data3[Company] =$L$4),0),MATCH($L$7,Stock_Data3[#Headers],0))</f>
        <v>2475</v>
      </c>
    </row>
    <row r="242" spans="1:15" x14ac:dyDescent="0.45">
      <c r="A242" s="1">
        <v>45428</v>
      </c>
      <c r="B242">
        <v>2821.0500489999999</v>
      </c>
      <c r="C242">
        <v>2837.6000979999999</v>
      </c>
      <c r="D242">
        <v>2786.5500489999999</v>
      </c>
      <c r="E242">
        <v>2814.0500489999999</v>
      </c>
      <c r="F242">
        <v>2787.0834960000002</v>
      </c>
      <c r="G242">
        <v>1534319</v>
      </c>
      <c r="H242" t="s">
        <v>8</v>
      </c>
      <c r="M242" s="1">
        <v>45467</v>
      </c>
      <c r="N242" cm="1">
        <f t="array" ref="N242">INDEX(Stock_Data3[],MATCH(1, (Stock_Data3[Company]=$K$4)*(Stock_Data3[Date]=M242),0),MATCH($K$7,Stock_Data3[#Headers],0))</f>
        <v>4792</v>
      </c>
      <c r="O242" cm="1">
        <f t="array" ref="O242">INDEX(Stock_Data3[],MATCH(1,(Stock_Data3[Date]=M242)* (Stock_Data3[Company] =$L$4),0),MATCH($L$7,Stock_Data3[#Headers],0))</f>
        <v>2435</v>
      </c>
    </row>
    <row r="243" spans="1:15" x14ac:dyDescent="0.45">
      <c r="A243" s="1">
        <v>45371</v>
      </c>
      <c r="B243">
        <v>2815.1000979999999</v>
      </c>
      <c r="C243">
        <v>2837.0500489999999</v>
      </c>
      <c r="D243">
        <v>2797.5500489999999</v>
      </c>
      <c r="E243">
        <v>2824.8999020000001</v>
      </c>
      <c r="F243">
        <v>2797.829346</v>
      </c>
      <c r="G243">
        <v>818910</v>
      </c>
      <c r="H243" t="s">
        <v>8</v>
      </c>
      <c r="M243" s="1">
        <v>45468</v>
      </c>
      <c r="N243" cm="1">
        <f t="array" ref="N243">INDEX(Stock_Data3[],MATCH(1, (Stock_Data3[Company]=$K$4)*(Stock_Data3[Date]=M243),0),MATCH($K$7,Stock_Data3[#Headers],0))</f>
        <v>4850</v>
      </c>
      <c r="O243" cm="1">
        <f t="array" ref="O243">INDEX(Stock_Data3[],MATCH(1,(Stock_Data3[Date]=M243)* (Stock_Data3[Company] =$L$4),0),MATCH($L$7,Stock_Data3[#Headers],0))</f>
        <v>2439.3500979999999</v>
      </c>
    </row>
    <row r="244" spans="1:15" x14ac:dyDescent="0.45">
      <c r="A244" s="1">
        <v>45356</v>
      </c>
      <c r="B244">
        <v>2834</v>
      </c>
      <c r="C244">
        <v>2834.8500979999999</v>
      </c>
      <c r="D244">
        <v>2805</v>
      </c>
      <c r="E244">
        <v>2820.3999020000001</v>
      </c>
      <c r="F244">
        <v>2793.3725589999999</v>
      </c>
      <c r="G244">
        <v>736381</v>
      </c>
      <c r="H244" t="s">
        <v>8</v>
      </c>
      <c r="M244" s="1">
        <v>45469</v>
      </c>
      <c r="N244" cm="1">
        <f t="array" ref="N244">INDEX(Stock_Data3[],MATCH(1, (Stock_Data3[Company]=$K$4)*(Stock_Data3[Date]=M244),0),MATCH($K$7,Stock_Data3[#Headers],0))</f>
        <v>4775</v>
      </c>
      <c r="O244" cm="1">
        <f t="array" ref="O244">INDEX(Stock_Data3[],MATCH(1,(Stock_Data3[Date]=M244)* (Stock_Data3[Company] =$L$4),0),MATCH($L$7,Stock_Data3[#Headers],0))</f>
        <v>2437</v>
      </c>
    </row>
    <row r="245" spans="1:15" x14ac:dyDescent="0.45">
      <c r="A245" s="1">
        <v>45401</v>
      </c>
      <c r="B245">
        <v>2790</v>
      </c>
      <c r="C245">
        <v>2822.1000979999999</v>
      </c>
      <c r="D245">
        <v>2766.1499020000001</v>
      </c>
      <c r="E245">
        <v>2808.5500489999999</v>
      </c>
      <c r="F245">
        <v>2781.6362300000001</v>
      </c>
      <c r="G245">
        <v>1337807</v>
      </c>
      <c r="H245" t="s">
        <v>8</v>
      </c>
      <c r="M245" s="1">
        <v>45470</v>
      </c>
      <c r="N245" cm="1">
        <f t="array" ref="N245">INDEX(Stock_Data3[],MATCH(1, (Stock_Data3[Company]=$K$4)*(Stock_Data3[Date]=M245),0),MATCH($K$7,Stock_Data3[#Headers],0))</f>
        <v>4819.9501950000003</v>
      </c>
      <c r="O245" cm="1">
        <f t="array" ref="O245">INDEX(Stock_Data3[],MATCH(1,(Stock_Data3[Date]=M245)* (Stock_Data3[Company] =$L$4),0),MATCH($L$7,Stock_Data3[#Headers],0))</f>
        <v>2449.9499510000001</v>
      </c>
    </row>
    <row r="246" spans="1:15" x14ac:dyDescent="0.45">
      <c r="A246" s="1">
        <v>45422</v>
      </c>
      <c r="B246">
        <v>2699</v>
      </c>
      <c r="C246">
        <v>2792.6000979999999</v>
      </c>
      <c r="D246">
        <v>2670.1000979999999</v>
      </c>
      <c r="E246">
        <v>2771.25</v>
      </c>
      <c r="F246">
        <v>2744.6936040000001</v>
      </c>
      <c r="G246">
        <v>2478584</v>
      </c>
      <c r="H246" t="s">
        <v>8</v>
      </c>
      <c r="M246" s="1">
        <v>45471</v>
      </c>
      <c r="N246" cm="1">
        <f t="array" ref="N246">INDEX(Stock_Data3[],MATCH(1, (Stock_Data3[Company]=$K$4)*(Stock_Data3[Date]=M246),0),MATCH($K$7,Stock_Data3[#Headers],0))</f>
        <v>4900</v>
      </c>
      <c r="O246" cm="1">
        <f t="array" ref="O246">INDEX(Stock_Data3[],MATCH(1,(Stock_Data3[Date]=M246)* (Stock_Data3[Company] =$L$4),0),MATCH($L$7,Stock_Data3[#Headers],0))</f>
        <v>2463</v>
      </c>
    </row>
    <row r="247" spans="1:15" x14ac:dyDescent="0.45">
      <c r="A247" s="1">
        <v>45105</v>
      </c>
      <c r="B247">
        <v>2652.9499510000001</v>
      </c>
      <c r="C247">
        <v>2687.6000979999999</v>
      </c>
      <c r="D247">
        <v>2642</v>
      </c>
      <c r="E247">
        <v>2661.25</v>
      </c>
      <c r="F247">
        <v>2616.3833009999998</v>
      </c>
      <c r="G247">
        <v>1397573</v>
      </c>
      <c r="H247" t="s">
        <v>9</v>
      </c>
      <c r="M247" s="1">
        <v>45105</v>
      </c>
      <c r="N247" cm="1">
        <f t="array" ref="N247">INDEX(Stock_Data3[],MATCH(1, (Stock_Data3[Company]=$K$4)*(Stock_Data3[Date]=M247),0),MATCH($K$7,Stock_Data3[#Headers],0))</f>
        <v>3865</v>
      </c>
      <c r="O247" cm="1">
        <f t="array" ref="O247">INDEX(Stock_Data3[],MATCH(1,(Stock_Data3[Date]=M247)* (Stock_Data3[Company] =$L$4),0),MATCH($L$7,Stock_Data3[#Headers],0))</f>
        <v>2652.9499510000001</v>
      </c>
    </row>
    <row r="248" spans="1:15" x14ac:dyDescent="0.45">
      <c r="A248" s="1">
        <v>45107</v>
      </c>
      <c r="B248">
        <v>2665.9499510000001</v>
      </c>
      <c r="C248">
        <v>2685.8999020000001</v>
      </c>
      <c r="D248">
        <v>2651.3500979999999</v>
      </c>
      <c r="E248">
        <v>2678.1499020000001</v>
      </c>
      <c r="F248">
        <v>2632.9985350000002</v>
      </c>
      <c r="G248">
        <v>1160181</v>
      </c>
      <c r="H248" t="s">
        <v>9</v>
      </c>
      <c r="M248" s="1">
        <v>45107</v>
      </c>
      <c r="N248" cm="1">
        <f t="array" ref="N248">INDEX(Stock_Data3[],MATCH(1, (Stock_Data3[Company]=$K$4)*(Stock_Data3[Date]=M248),0),MATCH($K$7,Stock_Data3[#Headers],0))</f>
        <v>3965</v>
      </c>
      <c r="O248" cm="1">
        <f t="array" ref="O248">INDEX(Stock_Data3[],MATCH(1,(Stock_Data3[Date]=M248)* (Stock_Data3[Company] =$L$4),0),MATCH($L$7,Stock_Data3[#Headers],0))</f>
        <v>2665.9499510000001</v>
      </c>
    </row>
    <row r="249" spans="1:15" x14ac:dyDescent="0.45">
      <c r="A249" s="1">
        <v>45110</v>
      </c>
      <c r="B249">
        <v>2687</v>
      </c>
      <c r="C249">
        <v>2705.8500979999999</v>
      </c>
      <c r="D249">
        <v>2659.4499510000001</v>
      </c>
      <c r="E249">
        <v>2701.0500489999999</v>
      </c>
      <c r="F249">
        <v>2655.5124510000001</v>
      </c>
      <c r="G249">
        <v>980665</v>
      </c>
      <c r="H249" t="s">
        <v>9</v>
      </c>
      <c r="M249" s="1">
        <v>45110</v>
      </c>
      <c r="N249" cm="1">
        <f t="array" ref="N249">INDEX(Stock_Data3[],MATCH(1, (Stock_Data3[Company]=$K$4)*(Stock_Data3[Date]=M249),0),MATCH($K$7,Stock_Data3[#Headers],0))</f>
        <v>3889.1999510000001</v>
      </c>
      <c r="O249" cm="1">
        <f t="array" ref="O249">INDEX(Stock_Data3[],MATCH(1,(Stock_Data3[Date]=M249)* (Stock_Data3[Company] =$L$4),0),MATCH($L$7,Stock_Data3[#Headers],0))</f>
        <v>2687</v>
      </c>
    </row>
    <row r="250" spans="1:15" x14ac:dyDescent="0.45">
      <c r="A250" s="1">
        <v>45111</v>
      </c>
      <c r="B250">
        <v>2701.0500489999999</v>
      </c>
      <c r="C250">
        <v>2706.6999510000001</v>
      </c>
      <c r="D250">
        <v>2675</v>
      </c>
      <c r="E250">
        <v>2700</v>
      </c>
      <c r="F250">
        <v>2654.4802249999998</v>
      </c>
      <c r="G250">
        <v>721907</v>
      </c>
      <c r="H250" t="s">
        <v>9</v>
      </c>
      <c r="M250" s="1">
        <v>45111</v>
      </c>
      <c r="N250" cm="1">
        <f t="array" ref="N250">INDEX(Stock_Data3[],MATCH(1, (Stock_Data3[Company]=$K$4)*(Stock_Data3[Date]=M250),0),MATCH($K$7,Stock_Data3[#Headers],0))</f>
        <v>3929.9499510000001</v>
      </c>
      <c r="O250" cm="1">
        <f t="array" ref="O250">INDEX(Stock_Data3[],MATCH(1,(Stock_Data3[Date]=M250)* (Stock_Data3[Company] =$L$4),0),MATCH($L$7,Stock_Data3[#Headers],0))</f>
        <v>2701.0500489999999</v>
      </c>
    </row>
    <row r="251" spans="1:15" x14ac:dyDescent="0.45">
      <c r="A251" s="1">
        <v>45112</v>
      </c>
      <c r="B251">
        <v>2699.9499510000001</v>
      </c>
      <c r="C251">
        <v>2759.3999020000001</v>
      </c>
      <c r="D251">
        <v>2696.1000979999999</v>
      </c>
      <c r="E251">
        <v>2755.8500979999999</v>
      </c>
      <c r="F251">
        <v>2709.388672</v>
      </c>
      <c r="G251">
        <v>1717547</v>
      </c>
      <c r="H251" t="s">
        <v>9</v>
      </c>
      <c r="M251" s="1">
        <v>45112</v>
      </c>
      <c r="N251" cm="1">
        <f t="array" ref="N251">INDEX(Stock_Data3[],MATCH(1, (Stock_Data3[Company]=$K$4)*(Stock_Data3[Date]=M251),0),MATCH($K$7,Stock_Data3[#Headers],0))</f>
        <v>3880</v>
      </c>
      <c r="O251" cm="1">
        <f t="array" ref="O251">INDEX(Stock_Data3[],MATCH(1,(Stock_Data3[Date]=M251)* (Stock_Data3[Company] =$L$4),0),MATCH($L$7,Stock_Data3[#Headers],0))</f>
        <v>2699.9499510000001</v>
      </c>
    </row>
    <row r="252" spans="1:15" x14ac:dyDescent="0.45">
      <c r="A252" s="1">
        <v>45113</v>
      </c>
      <c r="B252">
        <v>2759.8999020000001</v>
      </c>
      <c r="C252">
        <v>2765</v>
      </c>
      <c r="D252">
        <v>2735.6499020000001</v>
      </c>
      <c r="E252">
        <v>2757.1000979999999</v>
      </c>
      <c r="F252">
        <v>2710.617432</v>
      </c>
      <c r="G252">
        <v>1265020</v>
      </c>
      <c r="H252" t="s">
        <v>9</v>
      </c>
      <c r="M252" s="1">
        <v>45113</v>
      </c>
      <c r="N252" cm="1">
        <f t="array" ref="N252">INDEX(Stock_Data3[],MATCH(1, (Stock_Data3[Company]=$K$4)*(Stock_Data3[Date]=M252),0),MATCH($K$7,Stock_Data3[#Headers],0))</f>
        <v>3844</v>
      </c>
      <c r="O252" cm="1">
        <f t="array" ref="O252">INDEX(Stock_Data3[],MATCH(1,(Stock_Data3[Date]=M252)* (Stock_Data3[Company] =$L$4),0),MATCH($L$7,Stock_Data3[#Headers],0))</f>
        <v>2759.8999020000001</v>
      </c>
    </row>
    <row r="253" spans="1:15" x14ac:dyDescent="0.45">
      <c r="A253" s="1">
        <v>45114</v>
      </c>
      <c r="B253">
        <v>2753.1000979999999</v>
      </c>
      <c r="C253">
        <v>2769.6499020000001</v>
      </c>
      <c r="D253">
        <v>2691</v>
      </c>
      <c r="E253">
        <v>2698.1000979999999</v>
      </c>
      <c r="F253">
        <v>2652.6123050000001</v>
      </c>
      <c r="G253">
        <v>1178930</v>
      </c>
      <c r="H253" t="s">
        <v>9</v>
      </c>
      <c r="M253" s="1">
        <v>45114</v>
      </c>
      <c r="N253" cm="1">
        <f t="array" ref="N253">INDEX(Stock_Data3[],MATCH(1, (Stock_Data3[Company]=$K$4)*(Stock_Data3[Date]=M253),0),MATCH($K$7,Stock_Data3[#Headers],0))</f>
        <v>3818</v>
      </c>
      <c r="O253" cm="1">
        <f t="array" ref="O253">INDEX(Stock_Data3[],MATCH(1,(Stock_Data3[Date]=M253)* (Stock_Data3[Company] =$L$4),0),MATCH($L$7,Stock_Data3[#Headers],0))</f>
        <v>2753.1000979999999</v>
      </c>
    </row>
    <row r="254" spans="1:15" x14ac:dyDescent="0.45">
      <c r="A254" s="1">
        <v>45117</v>
      </c>
      <c r="B254">
        <v>2709.8999020000001</v>
      </c>
      <c r="C254">
        <v>2711.3500979999999</v>
      </c>
      <c r="D254">
        <v>2651</v>
      </c>
      <c r="E254">
        <v>2656.5500489999999</v>
      </c>
      <c r="F254">
        <v>2611.7626949999999</v>
      </c>
      <c r="G254">
        <v>1518183</v>
      </c>
      <c r="H254" t="s">
        <v>9</v>
      </c>
      <c r="M254" s="1">
        <v>45117</v>
      </c>
      <c r="N254" cm="1">
        <f t="array" ref="N254">INDEX(Stock_Data3[],MATCH(1, (Stock_Data3[Company]=$K$4)*(Stock_Data3[Date]=M254),0),MATCH($K$7,Stock_Data3[#Headers],0))</f>
        <v>3810</v>
      </c>
      <c r="O254" cm="1">
        <f t="array" ref="O254">INDEX(Stock_Data3[],MATCH(1,(Stock_Data3[Date]=M254)* (Stock_Data3[Company] =$L$4),0),MATCH($L$7,Stock_Data3[#Headers],0))</f>
        <v>2709.8999020000001</v>
      </c>
    </row>
    <row r="255" spans="1:15" x14ac:dyDescent="0.45">
      <c r="A255" s="1">
        <v>45118</v>
      </c>
      <c r="B255">
        <v>2657.1000979999999</v>
      </c>
      <c r="C255">
        <v>2716.75</v>
      </c>
      <c r="D255">
        <v>2646</v>
      </c>
      <c r="E255">
        <v>2684.5</v>
      </c>
      <c r="F255">
        <v>2639.2416990000002</v>
      </c>
      <c r="G255">
        <v>2476367</v>
      </c>
      <c r="H255" t="s">
        <v>9</v>
      </c>
      <c r="M255" s="1">
        <v>45118</v>
      </c>
      <c r="N255" cm="1">
        <f t="array" ref="N255">INDEX(Stock_Data3[],MATCH(1, (Stock_Data3[Company]=$K$4)*(Stock_Data3[Date]=M255),0),MATCH($K$7,Stock_Data3[#Headers],0))</f>
        <v>3786.9499510000001</v>
      </c>
      <c r="O255" cm="1">
        <f t="array" ref="O255">INDEX(Stock_Data3[],MATCH(1,(Stock_Data3[Date]=M255)* (Stock_Data3[Company] =$L$4),0),MATCH($L$7,Stock_Data3[#Headers],0))</f>
        <v>2657.1000979999999</v>
      </c>
    </row>
    <row r="256" spans="1:15" x14ac:dyDescent="0.45">
      <c r="A256" s="1">
        <v>45119</v>
      </c>
      <c r="B256">
        <v>2704.9499510000001</v>
      </c>
      <c r="C256">
        <v>2704.9499510000001</v>
      </c>
      <c r="D256">
        <v>2642.5</v>
      </c>
      <c r="E256">
        <v>2673.6499020000001</v>
      </c>
      <c r="F256">
        <v>2628.5742190000001</v>
      </c>
      <c r="G256">
        <v>2395826</v>
      </c>
      <c r="H256" t="s">
        <v>9</v>
      </c>
      <c r="M256" s="1">
        <v>45119</v>
      </c>
      <c r="N256" cm="1">
        <f t="array" ref="N256">INDEX(Stock_Data3[],MATCH(1, (Stock_Data3[Company]=$K$4)*(Stock_Data3[Date]=M256),0),MATCH($K$7,Stock_Data3[#Headers],0))</f>
        <v>3847.1000979999999</v>
      </c>
      <c r="O256" cm="1">
        <f t="array" ref="O256">INDEX(Stock_Data3[],MATCH(1,(Stock_Data3[Date]=M256)* (Stock_Data3[Company] =$L$4),0),MATCH($L$7,Stock_Data3[#Headers],0))</f>
        <v>2704.9499510000001</v>
      </c>
    </row>
    <row r="257" spans="1:15" x14ac:dyDescent="0.45">
      <c r="A257" s="1">
        <v>45120</v>
      </c>
      <c r="B257">
        <v>2684.9499510000001</v>
      </c>
      <c r="C257">
        <v>2687.4499510000001</v>
      </c>
      <c r="D257">
        <v>2651.1999510000001</v>
      </c>
      <c r="E257">
        <v>2654.6999510000001</v>
      </c>
      <c r="F257">
        <v>2609.9438479999999</v>
      </c>
      <c r="G257">
        <v>1495067</v>
      </c>
      <c r="H257" t="s">
        <v>9</v>
      </c>
      <c r="M257" s="1">
        <v>45120</v>
      </c>
      <c r="N257" cm="1">
        <f t="array" ref="N257">INDEX(Stock_Data3[],MATCH(1, (Stock_Data3[Company]=$K$4)*(Stock_Data3[Date]=M257),0),MATCH($K$7,Stock_Data3[#Headers],0))</f>
        <v>3823</v>
      </c>
      <c r="O257" cm="1">
        <f t="array" ref="O257">INDEX(Stock_Data3[],MATCH(1,(Stock_Data3[Date]=M257)* (Stock_Data3[Company] =$L$4),0),MATCH($L$7,Stock_Data3[#Headers],0))</f>
        <v>2684.9499510000001</v>
      </c>
    </row>
    <row r="258" spans="1:15" x14ac:dyDescent="0.45">
      <c r="A258" s="1">
        <v>45121</v>
      </c>
      <c r="B258">
        <v>2655</v>
      </c>
      <c r="C258">
        <v>2686.5</v>
      </c>
      <c r="D258">
        <v>2651.0500489999999</v>
      </c>
      <c r="E258">
        <v>2676.8999020000001</v>
      </c>
      <c r="F258">
        <v>2631.7695309999999</v>
      </c>
      <c r="G258">
        <v>1419016</v>
      </c>
      <c r="H258" t="s">
        <v>9</v>
      </c>
      <c r="M258" s="1">
        <v>45121</v>
      </c>
      <c r="N258" cm="1">
        <f t="array" ref="N258">INDEX(Stock_Data3[],MATCH(1, (Stock_Data3[Company]=$K$4)*(Stock_Data3[Date]=M258),0),MATCH($K$7,Stock_Data3[#Headers],0))</f>
        <v>3840.8000489999999</v>
      </c>
      <c r="O258" cm="1">
        <f t="array" ref="O258">INDEX(Stock_Data3[],MATCH(1,(Stock_Data3[Date]=M258)* (Stock_Data3[Company] =$L$4),0),MATCH($L$7,Stock_Data3[#Headers],0))</f>
        <v>2655</v>
      </c>
    </row>
    <row r="259" spans="1:15" x14ac:dyDescent="0.45">
      <c r="A259" s="1">
        <v>45124</v>
      </c>
      <c r="B259">
        <v>2670</v>
      </c>
      <c r="C259">
        <v>2703.1999510000001</v>
      </c>
      <c r="D259">
        <v>2670</v>
      </c>
      <c r="E259">
        <v>2681.6999510000001</v>
      </c>
      <c r="F259">
        <v>2636.4885250000002</v>
      </c>
      <c r="G259">
        <v>912701</v>
      </c>
      <c r="H259" t="s">
        <v>9</v>
      </c>
      <c r="M259" s="1">
        <v>45124</v>
      </c>
      <c r="N259" cm="1">
        <f t="array" ref="N259">INDEX(Stock_Data3[],MATCH(1, (Stock_Data3[Company]=$K$4)*(Stock_Data3[Date]=M259),0),MATCH($K$7,Stock_Data3[#Headers],0))</f>
        <v>3796.8500979999999</v>
      </c>
      <c r="O259" cm="1">
        <f t="array" ref="O259">INDEX(Stock_Data3[],MATCH(1,(Stock_Data3[Date]=M259)* (Stock_Data3[Company] =$L$4),0),MATCH($L$7,Stock_Data3[#Headers],0))</f>
        <v>2670</v>
      </c>
    </row>
    <row r="260" spans="1:15" x14ac:dyDescent="0.45">
      <c r="A260" s="1">
        <v>45125</v>
      </c>
      <c r="B260">
        <v>2685.5500489999999</v>
      </c>
      <c r="C260">
        <v>2701.1000979999999</v>
      </c>
      <c r="D260">
        <v>2677.3000489999999</v>
      </c>
      <c r="E260">
        <v>2682.8000489999999</v>
      </c>
      <c r="F260">
        <v>2637.5703130000002</v>
      </c>
      <c r="G260">
        <v>1215904</v>
      </c>
      <c r="H260" t="s">
        <v>9</v>
      </c>
      <c r="M260" s="1">
        <v>45125</v>
      </c>
      <c r="N260" cm="1">
        <f t="array" ref="N260">INDEX(Stock_Data3[],MATCH(1, (Stock_Data3[Company]=$K$4)*(Stock_Data3[Date]=M260),0),MATCH($K$7,Stock_Data3[#Headers],0))</f>
        <v>3700</v>
      </c>
      <c r="O260" cm="1">
        <f t="array" ref="O260">INDEX(Stock_Data3[],MATCH(1,(Stock_Data3[Date]=M260)* (Stock_Data3[Company] =$L$4),0),MATCH($L$7,Stock_Data3[#Headers],0))</f>
        <v>2685.5500489999999</v>
      </c>
    </row>
    <row r="261" spans="1:15" x14ac:dyDescent="0.45">
      <c r="A261" s="1">
        <v>45126</v>
      </c>
      <c r="B261">
        <v>2682.75</v>
      </c>
      <c r="C261">
        <v>2696.8999020000001</v>
      </c>
      <c r="D261">
        <v>2660.8999020000001</v>
      </c>
      <c r="E261">
        <v>2671.6000979999999</v>
      </c>
      <c r="F261">
        <v>2626.5590820000002</v>
      </c>
      <c r="G261">
        <v>1166542</v>
      </c>
      <c r="H261" t="s">
        <v>9</v>
      </c>
      <c r="M261" s="1">
        <v>45126</v>
      </c>
      <c r="N261" cm="1">
        <f t="array" ref="N261">INDEX(Stock_Data3[],MATCH(1, (Stock_Data3[Company]=$K$4)*(Stock_Data3[Date]=M261),0),MATCH($K$7,Stock_Data3[#Headers],0))</f>
        <v>3689.9499510000001</v>
      </c>
      <c r="O261" cm="1">
        <f t="array" ref="O261">INDEX(Stock_Data3[],MATCH(1,(Stock_Data3[Date]=M261)* (Stock_Data3[Company] =$L$4),0),MATCH($L$7,Stock_Data3[#Headers],0))</f>
        <v>2682.75</v>
      </c>
    </row>
    <row r="262" spans="1:15" x14ac:dyDescent="0.45">
      <c r="A262" s="1">
        <v>45127</v>
      </c>
      <c r="B262">
        <v>2669.0500489999999</v>
      </c>
      <c r="C262">
        <v>2716.3000489999999</v>
      </c>
      <c r="D262">
        <v>2658.1999510000001</v>
      </c>
      <c r="E262">
        <v>2703.25</v>
      </c>
      <c r="F262">
        <v>2657.6755370000001</v>
      </c>
      <c r="G262">
        <v>1430764</v>
      </c>
      <c r="H262" t="s">
        <v>9</v>
      </c>
      <c r="M262" s="1">
        <v>45127</v>
      </c>
      <c r="N262" cm="1">
        <f t="array" ref="N262">INDEX(Stock_Data3[],MATCH(1, (Stock_Data3[Company]=$K$4)*(Stock_Data3[Date]=M262),0),MATCH($K$7,Stock_Data3[#Headers],0))</f>
        <v>3705.8500979999999</v>
      </c>
      <c r="O262" cm="1">
        <f t="array" ref="O262">INDEX(Stock_Data3[],MATCH(1,(Stock_Data3[Date]=M262)* (Stock_Data3[Company] =$L$4),0),MATCH($L$7,Stock_Data3[#Headers],0))</f>
        <v>2669.0500489999999</v>
      </c>
    </row>
    <row r="263" spans="1:15" x14ac:dyDescent="0.45">
      <c r="A263" s="1">
        <v>45128</v>
      </c>
      <c r="B263">
        <v>2650</v>
      </c>
      <c r="C263">
        <v>2676.3500979999999</v>
      </c>
      <c r="D263">
        <v>2592</v>
      </c>
      <c r="E263">
        <v>2604</v>
      </c>
      <c r="F263">
        <v>2560.0986330000001</v>
      </c>
      <c r="G263">
        <v>5198952</v>
      </c>
      <c r="H263" t="s">
        <v>9</v>
      </c>
      <c r="M263" s="1">
        <v>45128</v>
      </c>
      <c r="N263" cm="1">
        <f t="array" ref="N263">INDEX(Stock_Data3[],MATCH(1, (Stock_Data3[Company]=$K$4)*(Stock_Data3[Date]=M263),0),MATCH($K$7,Stock_Data3[#Headers],0))</f>
        <v>3653</v>
      </c>
      <c r="O263" cm="1">
        <f t="array" ref="O263">INDEX(Stock_Data3[],MATCH(1,(Stock_Data3[Date]=M263)* (Stock_Data3[Company] =$L$4),0),MATCH($L$7,Stock_Data3[#Headers],0))</f>
        <v>2650</v>
      </c>
    </row>
    <row r="264" spans="1:15" x14ac:dyDescent="0.45">
      <c r="A264" s="1">
        <v>45131</v>
      </c>
      <c r="B264">
        <v>2604</v>
      </c>
      <c r="C264">
        <v>2605.9499510000001</v>
      </c>
      <c r="D264">
        <v>2575</v>
      </c>
      <c r="E264">
        <v>2580.25</v>
      </c>
      <c r="F264">
        <v>2536.749268</v>
      </c>
      <c r="G264">
        <v>1777469</v>
      </c>
      <c r="H264" t="s">
        <v>9</v>
      </c>
      <c r="M264" s="1">
        <v>45131</v>
      </c>
      <c r="N264" cm="1">
        <f t="array" ref="N264">INDEX(Stock_Data3[],MATCH(1, (Stock_Data3[Company]=$K$4)*(Stock_Data3[Date]=M264),0),MATCH($K$7,Stock_Data3[#Headers],0))</f>
        <v>3676</v>
      </c>
      <c r="O264" cm="1">
        <f t="array" ref="O264">INDEX(Stock_Data3[],MATCH(1,(Stock_Data3[Date]=M264)* (Stock_Data3[Company] =$L$4),0),MATCH($L$7,Stock_Data3[#Headers],0))</f>
        <v>2604</v>
      </c>
    </row>
    <row r="265" spans="1:15" x14ac:dyDescent="0.45">
      <c r="A265" s="1">
        <v>45132</v>
      </c>
      <c r="B265">
        <v>2580.1999510000001</v>
      </c>
      <c r="C265">
        <v>2586.6000979999999</v>
      </c>
      <c r="D265">
        <v>2562.3000489999999</v>
      </c>
      <c r="E265">
        <v>2568.1499020000001</v>
      </c>
      <c r="F265">
        <v>2524.8530270000001</v>
      </c>
      <c r="G265">
        <v>1653775</v>
      </c>
      <c r="H265" t="s">
        <v>9</v>
      </c>
      <c r="M265" s="1">
        <v>45132</v>
      </c>
      <c r="N265" cm="1">
        <f t="array" ref="N265">INDEX(Stock_Data3[],MATCH(1, (Stock_Data3[Company]=$K$4)*(Stock_Data3[Date]=M265),0),MATCH($K$7,Stock_Data3[#Headers],0))</f>
        <v>3668.0500489999999</v>
      </c>
      <c r="O265" cm="1">
        <f t="array" ref="O265">INDEX(Stock_Data3[],MATCH(1,(Stock_Data3[Date]=M265)* (Stock_Data3[Company] =$L$4),0),MATCH($L$7,Stock_Data3[#Headers],0))</f>
        <v>2580.1999510000001</v>
      </c>
    </row>
    <row r="266" spans="1:15" x14ac:dyDescent="0.45">
      <c r="A266" s="1">
        <v>45133</v>
      </c>
      <c r="B266">
        <v>2579.5</v>
      </c>
      <c r="C266">
        <v>2598.8000489999999</v>
      </c>
      <c r="D266">
        <v>2572.3000489999999</v>
      </c>
      <c r="E266">
        <v>2583.3000489999999</v>
      </c>
      <c r="F266">
        <v>2539.7475589999999</v>
      </c>
      <c r="G266">
        <v>1300033</v>
      </c>
      <c r="H266" t="s">
        <v>9</v>
      </c>
      <c r="M266" s="1">
        <v>45133</v>
      </c>
      <c r="N266" cm="1">
        <f t="array" ref="N266">INDEX(Stock_Data3[],MATCH(1, (Stock_Data3[Company]=$K$4)*(Stock_Data3[Date]=M266),0),MATCH($K$7,Stock_Data3[#Headers],0))</f>
        <v>3691.5500489999999</v>
      </c>
      <c r="O266" cm="1">
        <f t="array" ref="O266">INDEX(Stock_Data3[],MATCH(1,(Stock_Data3[Date]=M266)* (Stock_Data3[Company] =$L$4),0),MATCH($L$7,Stock_Data3[#Headers],0))</f>
        <v>2579.5</v>
      </c>
    </row>
    <row r="267" spans="1:15" x14ac:dyDescent="0.45">
      <c r="A267" s="1">
        <v>45134</v>
      </c>
      <c r="B267">
        <v>2561</v>
      </c>
      <c r="C267">
        <v>2583</v>
      </c>
      <c r="D267">
        <v>2553</v>
      </c>
      <c r="E267">
        <v>2569.8500979999999</v>
      </c>
      <c r="F267">
        <v>2526.5246579999998</v>
      </c>
      <c r="G267">
        <v>2276136</v>
      </c>
      <c r="H267" t="s">
        <v>9</v>
      </c>
      <c r="M267" s="1">
        <v>45134</v>
      </c>
      <c r="N267" cm="1">
        <f t="array" ref="N267">INDEX(Stock_Data3[],MATCH(1, (Stock_Data3[Company]=$K$4)*(Stock_Data3[Date]=M267),0),MATCH($K$7,Stock_Data3[#Headers],0))</f>
        <v>3717.8000489999999</v>
      </c>
      <c r="O267" cm="1">
        <f t="array" ref="O267">INDEX(Stock_Data3[],MATCH(1,(Stock_Data3[Date]=M267)* (Stock_Data3[Company] =$L$4),0),MATCH($L$7,Stock_Data3[#Headers],0))</f>
        <v>2561</v>
      </c>
    </row>
    <row r="268" spans="1:15" x14ac:dyDescent="0.45">
      <c r="A268" s="1">
        <v>45135</v>
      </c>
      <c r="B268">
        <v>2570</v>
      </c>
      <c r="C268">
        <v>2593.75</v>
      </c>
      <c r="D268">
        <v>2565.1999510000001</v>
      </c>
      <c r="E268">
        <v>2584.6000979999999</v>
      </c>
      <c r="F268">
        <v>2541.0258789999998</v>
      </c>
      <c r="G268">
        <v>966450</v>
      </c>
      <c r="H268" t="s">
        <v>9</v>
      </c>
      <c r="M268" s="1">
        <v>45135</v>
      </c>
      <c r="N268" cm="1">
        <f t="array" ref="N268">INDEX(Stock_Data3[],MATCH(1, (Stock_Data3[Company]=$K$4)*(Stock_Data3[Date]=M268),0),MATCH($K$7,Stock_Data3[#Headers],0))</f>
        <v>3704</v>
      </c>
      <c r="O268" cm="1">
        <f t="array" ref="O268">INDEX(Stock_Data3[],MATCH(1,(Stock_Data3[Date]=M268)* (Stock_Data3[Company] =$L$4),0),MATCH($L$7,Stock_Data3[#Headers],0))</f>
        <v>2570</v>
      </c>
    </row>
    <row r="269" spans="1:15" x14ac:dyDescent="0.45">
      <c r="A269" s="1">
        <v>45138</v>
      </c>
      <c r="B269">
        <v>2575.0500489999999</v>
      </c>
      <c r="C269">
        <v>2582.8999020000001</v>
      </c>
      <c r="D269">
        <v>2554</v>
      </c>
      <c r="E269">
        <v>2560.8000489999999</v>
      </c>
      <c r="F269">
        <v>2517.626953</v>
      </c>
      <c r="G269">
        <v>2003252</v>
      </c>
      <c r="H269" t="s">
        <v>9</v>
      </c>
      <c r="M269" s="1">
        <v>45138</v>
      </c>
      <c r="N269" cm="1">
        <f t="array" ref="N269">INDEX(Stock_Data3[],MATCH(1, (Stock_Data3[Company]=$K$4)*(Stock_Data3[Date]=M269),0),MATCH($K$7,Stock_Data3[#Headers],0))</f>
        <v>3713.0500489999999</v>
      </c>
      <c r="O269" cm="1">
        <f t="array" ref="O269">INDEX(Stock_Data3[],MATCH(1,(Stock_Data3[Date]=M269)* (Stock_Data3[Company] =$L$4),0),MATCH($L$7,Stock_Data3[#Headers],0))</f>
        <v>2575.0500489999999</v>
      </c>
    </row>
    <row r="270" spans="1:15" x14ac:dyDescent="0.45">
      <c r="A270" s="1">
        <v>45139</v>
      </c>
      <c r="B270">
        <v>2570</v>
      </c>
      <c r="C270">
        <v>2573.8000489999999</v>
      </c>
      <c r="D270">
        <v>2545</v>
      </c>
      <c r="E270">
        <v>2551.1000979999999</v>
      </c>
      <c r="F270">
        <v>2508.0905760000001</v>
      </c>
      <c r="G270">
        <v>1758897</v>
      </c>
      <c r="H270" t="s">
        <v>9</v>
      </c>
      <c r="M270" s="1">
        <v>45139</v>
      </c>
      <c r="N270" cm="1">
        <f t="array" ref="N270">INDEX(Stock_Data3[],MATCH(1, (Stock_Data3[Company]=$K$4)*(Stock_Data3[Date]=M270),0),MATCH($K$7,Stock_Data3[#Headers],0))</f>
        <v>3758.9499510000001</v>
      </c>
      <c r="O270" cm="1">
        <f t="array" ref="O270">INDEX(Stock_Data3[],MATCH(1,(Stock_Data3[Date]=M270)* (Stock_Data3[Company] =$L$4),0),MATCH($L$7,Stock_Data3[#Headers],0))</f>
        <v>2570</v>
      </c>
    </row>
    <row r="271" spans="1:15" x14ac:dyDescent="0.45">
      <c r="A271" s="1">
        <v>45140</v>
      </c>
      <c r="B271">
        <v>2538</v>
      </c>
      <c r="C271">
        <v>2573.4499510000001</v>
      </c>
      <c r="D271">
        <v>2536</v>
      </c>
      <c r="E271">
        <v>2568.9499510000001</v>
      </c>
      <c r="F271">
        <v>2525.639404</v>
      </c>
      <c r="G271">
        <v>2082908</v>
      </c>
      <c r="H271" t="s">
        <v>9</v>
      </c>
      <c r="M271" s="1">
        <v>45140</v>
      </c>
      <c r="N271" cm="1">
        <f t="array" ref="N271">INDEX(Stock_Data3[],MATCH(1, (Stock_Data3[Company]=$K$4)*(Stock_Data3[Date]=M271),0),MATCH($K$7,Stock_Data3[#Headers],0))</f>
        <v>3750</v>
      </c>
      <c r="O271" cm="1">
        <f t="array" ref="O271">INDEX(Stock_Data3[],MATCH(1,(Stock_Data3[Date]=M271)* (Stock_Data3[Company] =$L$4),0),MATCH($L$7,Stock_Data3[#Headers],0))</f>
        <v>2538</v>
      </c>
    </row>
    <row r="272" spans="1:15" x14ac:dyDescent="0.45">
      <c r="A272" s="1">
        <v>45141</v>
      </c>
      <c r="B272">
        <v>2557.9499510000001</v>
      </c>
      <c r="C272">
        <v>2561.0500489999999</v>
      </c>
      <c r="D272">
        <v>2537.1999510000001</v>
      </c>
      <c r="E272">
        <v>2551.3000489999999</v>
      </c>
      <c r="F272">
        <v>2508.2873540000001</v>
      </c>
      <c r="G272">
        <v>1475310</v>
      </c>
      <c r="H272" t="s">
        <v>9</v>
      </c>
      <c r="M272" s="1">
        <v>45141</v>
      </c>
      <c r="N272" cm="1">
        <f t="array" ref="N272">INDEX(Stock_Data3[],MATCH(1, (Stock_Data3[Company]=$K$4)*(Stock_Data3[Date]=M272),0),MATCH($K$7,Stock_Data3[#Headers],0))</f>
        <v>3713.3999020000001</v>
      </c>
      <c r="O272" cm="1">
        <f t="array" ref="O272">INDEX(Stock_Data3[],MATCH(1,(Stock_Data3[Date]=M272)* (Stock_Data3[Company] =$L$4),0),MATCH($L$7,Stock_Data3[#Headers],0))</f>
        <v>2557.9499510000001</v>
      </c>
    </row>
    <row r="273" spans="1:15" x14ac:dyDescent="0.45">
      <c r="A273" s="1">
        <v>45142</v>
      </c>
      <c r="B273">
        <v>2551.3000489999999</v>
      </c>
      <c r="C273">
        <v>2558.9499510000001</v>
      </c>
      <c r="D273">
        <v>2535.0500489999999</v>
      </c>
      <c r="E273">
        <v>2546</v>
      </c>
      <c r="F273">
        <v>2503.0764159999999</v>
      </c>
      <c r="G273">
        <v>1359318</v>
      </c>
      <c r="H273" t="s">
        <v>9</v>
      </c>
      <c r="M273" s="1">
        <v>45142</v>
      </c>
      <c r="N273" cm="1">
        <f t="array" ref="N273">INDEX(Stock_Data3[],MATCH(1, (Stock_Data3[Company]=$K$4)*(Stock_Data3[Date]=M273),0),MATCH($K$7,Stock_Data3[#Headers],0))</f>
        <v>3699.8999020000001</v>
      </c>
      <c r="O273" cm="1">
        <f t="array" ref="O273">INDEX(Stock_Data3[],MATCH(1,(Stock_Data3[Date]=M273)* (Stock_Data3[Company] =$L$4),0),MATCH($L$7,Stock_Data3[#Headers],0))</f>
        <v>2551.3000489999999</v>
      </c>
    </row>
    <row r="274" spans="1:15" x14ac:dyDescent="0.45">
      <c r="A274" s="1">
        <v>45145</v>
      </c>
      <c r="B274">
        <v>2540</v>
      </c>
      <c r="C274">
        <v>2574</v>
      </c>
      <c r="D274">
        <v>2538.75</v>
      </c>
      <c r="E274">
        <v>2569.1999510000001</v>
      </c>
      <c r="F274">
        <v>2525.8852539999998</v>
      </c>
      <c r="G274">
        <v>803823</v>
      </c>
      <c r="H274" t="s">
        <v>9</v>
      </c>
      <c r="M274" s="1">
        <v>45145</v>
      </c>
      <c r="N274" cm="1">
        <f t="array" ref="N274">INDEX(Stock_Data3[],MATCH(1, (Stock_Data3[Company]=$K$4)*(Stock_Data3[Date]=M274),0),MATCH($K$7,Stock_Data3[#Headers],0))</f>
        <v>3661.8999020000001</v>
      </c>
      <c r="O274" cm="1">
        <f t="array" ref="O274">INDEX(Stock_Data3[],MATCH(1,(Stock_Data3[Date]=M274)* (Stock_Data3[Company] =$L$4),0),MATCH($L$7,Stock_Data3[#Headers],0))</f>
        <v>2540</v>
      </c>
    </row>
    <row r="275" spans="1:15" x14ac:dyDescent="0.45">
      <c r="A275" s="1">
        <v>45146</v>
      </c>
      <c r="B275">
        <v>2569.1999510000001</v>
      </c>
      <c r="C275">
        <v>2585.1999510000001</v>
      </c>
      <c r="D275">
        <v>2555.5500489999999</v>
      </c>
      <c r="E275">
        <v>2565.8500979999999</v>
      </c>
      <c r="F275">
        <v>2522.5920409999999</v>
      </c>
      <c r="G275">
        <v>1002061</v>
      </c>
      <c r="H275" t="s">
        <v>9</v>
      </c>
      <c r="M275" s="1">
        <v>45146</v>
      </c>
      <c r="N275" cm="1">
        <f t="array" ref="N275">INDEX(Stock_Data3[],MATCH(1, (Stock_Data3[Company]=$K$4)*(Stock_Data3[Date]=M275),0),MATCH($K$7,Stock_Data3[#Headers],0))</f>
        <v>3660</v>
      </c>
      <c r="O275" cm="1">
        <f t="array" ref="O275">INDEX(Stock_Data3[],MATCH(1,(Stock_Data3[Date]=M275)* (Stock_Data3[Company] =$L$4),0),MATCH($L$7,Stock_Data3[#Headers],0))</f>
        <v>2569.1999510000001</v>
      </c>
    </row>
    <row r="276" spans="1:15" x14ac:dyDescent="0.45">
      <c r="A276" s="1">
        <v>45147</v>
      </c>
      <c r="B276">
        <v>2565.8500979999999</v>
      </c>
      <c r="C276">
        <v>2568.9499510000001</v>
      </c>
      <c r="D276">
        <v>2541</v>
      </c>
      <c r="E276">
        <v>2552.1999510000001</v>
      </c>
      <c r="F276">
        <v>2509.171875</v>
      </c>
      <c r="G276">
        <v>1212549</v>
      </c>
      <c r="H276" t="s">
        <v>9</v>
      </c>
      <c r="M276" s="1">
        <v>45147</v>
      </c>
      <c r="N276" cm="1">
        <f t="array" ref="N276">INDEX(Stock_Data3[],MATCH(1, (Stock_Data3[Company]=$K$4)*(Stock_Data3[Date]=M276),0),MATCH($K$7,Stock_Data3[#Headers],0))</f>
        <v>3648.4499510000001</v>
      </c>
      <c r="O276" cm="1">
        <f t="array" ref="O276">INDEX(Stock_Data3[],MATCH(1,(Stock_Data3[Date]=M276)* (Stock_Data3[Company] =$L$4),0),MATCH($L$7,Stock_Data3[#Headers],0))</f>
        <v>2565.8500979999999</v>
      </c>
    </row>
    <row r="277" spans="1:15" x14ac:dyDescent="0.45">
      <c r="A277" s="1">
        <v>45148</v>
      </c>
      <c r="B277">
        <v>2549.0500489999999</v>
      </c>
      <c r="C277">
        <v>2551.3999020000001</v>
      </c>
      <c r="D277">
        <v>2527.6000979999999</v>
      </c>
      <c r="E277">
        <v>2536.6999510000001</v>
      </c>
      <c r="F277">
        <v>2493.9333499999998</v>
      </c>
      <c r="G277">
        <v>1313334</v>
      </c>
      <c r="H277" t="s">
        <v>9</v>
      </c>
      <c r="M277" s="1">
        <v>45148</v>
      </c>
      <c r="N277" cm="1">
        <f t="array" ref="N277">INDEX(Stock_Data3[],MATCH(1, (Stock_Data3[Company]=$K$4)*(Stock_Data3[Date]=M277),0),MATCH($K$7,Stock_Data3[#Headers],0))</f>
        <v>3633.9499510000001</v>
      </c>
      <c r="O277" cm="1">
        <f t="array" ref="O277">INDEX(Stock_Data3[],MATCH(1,(Stock_Data3[Date]=M277)* (Stock_Data3[Company] =$L$4),0),MATCH($L$7,Stock_Data3[#Headers],0))</f>
        <v>2549.0500489999999</v>
      </c>
    </row>
    <row r="278" spans="1:15" x14ac:dyDescent="0.45">
      <c r="A278" s="1">
        <v>45149</v>
      </c>
      <c r="B278">
        <v>2535</v>
      </c>
      <c r="C278">
        <v>2536.6499020000001</v>
      </c>
      <c r="D278">
        <v>2499</v>
      </c>
      <c r="E278">
        <v>2501.8000489999999</v>
      </c>
      <c r="F278">
        <v>2459.6218260000001</v>
      </c>
      <c r="G278">
        <v>1472199</v>
      </c>
      <c r="H278" t="s">
        <v>9</v>
      </c>
      <c r="M278" s="1">
        <v>45149</v>
      </c>
      <c r="N278" cm="1">
        <f t="array" ref="N278">INDEX(Stock_Data3[],MATCH(1, (Stock_Data3[Company]=$K$4)*(Stock_Data3[Date]=M278),0),MATCH($K$7,Stock_Data3[#Headers],0))</f>
        <v>3600</v>
      </c>
      <c r="O278" cm="1">
        <f t="array" ref="O278">INDEX(Stock_Data3[],MATCH(1,(Stock_Data3[Date]=M278)* (Stock_Data3[Company] =$L$4),0),MATCH($L$7,Stock_Data3[#Headers],0))</f>
        <v>2535</v>
      </c>
    </row>
    <row r="279" spans="1:15" x14ac:dyDescent="0.45">
      <c r="A279" s="1">
        <v>45152</v>
      </c>
      <c r="B279">
        <v>2501.8000489999999</v>
      </c>
      <c r="C279">
        <v>2540</v>
      </c>
      <c r="D279">
        <v>2488.1000979999999</v>
      </c>
      <c r="E279">
        <v>2533.1000979999999</v>
      </c>
      <c r="F279">
        <v>2490.3940429999998</v>
      </c>
      <c r="G279">
        <v>1060479</v>
      </c>
      <c r="H279" t="s">
        <v>9</v>
      </c>
      <c r="M279" s="1">
        <v>45152</v>
      </c>
      <c r="N279" cm="1">
        <f t="array" ref="N279">INDEX(Stock_Data3[],MATCH(1, (Stock_Data3[Company]=$K$4)*(Stock_Data3[Date]=M279),0),MATCH($K$7,Stock_Data3[#Headers],0))</f>
        <v>3567.9499510000001</v>
      </c>
      <c r="O279" cm="1">
        <f t="array" ref="O279">INDEX(Stock_Data3[],MATCH(1,(Stock_Data3[Date]=M279)* (Stock_Data3[Company] =$L$4),0),MATCH($L$7,Stock_Data3[#Headers],0))</f>
        <v>2501.8000489999999</v>
      </c>
    </row>
    <row r="280" spans="1:15" x14ac:dyDescent="0.45">
      <c r="A280" s="1">
        <v>45154</v>
      </c>
      <c r="B280">
        <v>2534</v>
      </c>
      <c r="C280">
        <v>2555.0500489999999</v>
      </c>
      <c r="D280">
        <v>2524.3999020000001</v>
      </c>
      <c r="E280">
        <v>2552.6000979999999</v>
      </c>
      <c r="F280">
        <v>2509.5651859999998</v>
      </c>
      <c r="G280">
        <v>1155882</v>
      </c>
      <c r="H280" t="s">
        <v>9</v>
      </c>
      <c r="M280" s="1">
        <v>45154</v>
      </c>
      <c r="N280" cm="1">
        <f t="array" ref="N280">INDEX(Stock_Data3[],MATCH(1, (Stock_Data3[Company]=$K$4)*(Stock_Data3[Date]=M280),0),MATCH($K$7,Stock_Data3[#Headers],0))</f>
        <v>3527.9499510000001</v>
      </c>
      <c r="O280" cm="1">
        <f t="array" ref="O280">INDEX(Stock_Data3[],MATCH(1,(Stock_Data3[Date]=M280)* (Stock_Data3[Company] =$L$4),0),MATCH($L$7,Stock_Data3[#Headers],0))</f>
        <v>2534</v>
      </c>
    </row>
    <row r="281" spans="1:15" x14ac:dyDescent="0.45">
      <c r="A281" s="1">
        <v>45155</v>
      </c>
      <c r="B281">
        <v>2552.6000979999999</v>
      </c>
      <c r="C281">
        <v>2560.6499020000001</v>
      </c>
      <c r="D281">
        <v>2533</v>
      </c>
      <c r="E281">
        <v>2543.25</v>
      </c>
      <c r="F281">
        <v>2500.3728030000002</v>
      </c>
      <c r="G281">
        <v>1532873</v>
      </c>
      <c r="H281" t="s">
        <v>9</v>
      </c>
      <c r="M281" s="1">
        <v>45155</v>
      </c>
      <c r="N281" cm="1">
        <f t="array" ref="N281">INDEX(Stock_Data3[],MATCH(1, (Stock_Data3[Company]=$K$4)*(Stock_Data3[Date]=M281),0),MATCH($K$7,Stock_Data3[#Headers],0))</f>
        <v>3509.25</v>
      </c>
      <c r="O281" cm="1">
        <f t="array" ref="O281">INDEX(Stock_Data3[],MATCH(1,(Stock_Data3[Date]=M281)* (Stock_Data3[Company] =$L$4),0),MATCH($L$7,Stock_Data3[#Headers],0))</f>
        <v>2552.6000979999999</v>
      </c>
    </row>
    <row r="282" spans="1:15" x14ac:dyDescent="0.45">
      <c r="A282" s="1">
        <v>45156</v>
      </c>
      <c r="B282">
        <v>2532.1000979999999</v>
      </c>
      <c r="C282">
        <v>2567.75</v>
      </c>
      <c r="D282">
        <v>2532.1000979999999</v>
      </c>
      <c r="E282">
        <v>2554.75</v>
      </c>
      <c r="F282">
        <v>2511.6789549999999</v>
      </c>
      <c r="G282">
        <v>1970819</v>
      </c>
      <c r="H282" t="s">
        <v>9</v>
      </c>
      <c r="M282" s="1">
        <v>45156</v>
      </c>
      <c r="N282" cm="1">
        <f t="array" ref="N282">INDEX(Stock_Data3[],MATCH(1, (Stock_Data3[Company]=$K$4)*(Stock_Data3[Date]=M282),0),MATCH($K$7,Stock_Data3[#Headers],0))</f>
        <v>3510</v>
      </c>
      <c r="O282" cm="1">
        <f t="array" ref="O282">INDEX(Stock_Data3[],MATCH(1,(Stock_Data3[Date]=M282)* (Stock_Data3[Company] =$L$4),0),MATCH($L$7,Stock_Data3[#Headers],0))</f>
        <v>2532.1000979999999</v>
      </c>
    </row>
    <row r="283" spans="1:15" x14ac:dyDescent="0.45">
      <c r="A283" s="1">
        <v>45159</v>
      </c>
      <c r="B283">
        <v>2554.75</v>
      </c>
      <c r="C283">
        <v>2574.8999020000001</v>
      </c>
      <c r="D283">
        <v>2539.0500489999999</v>
      </c>
      <c r="E283">
        <v>2562.75</v>
      </c>
      <c r="F283">
        <v>2519.5439449999999</v>
      </c>
      <c r="G283">
        <v>977004</v>
      </c>
      <c r="H283" t="s">
        <v>9</v>
      </c>
      <c r="M283" s="1">
        <v>45159</v>
      </c>
      <c r="N283" cm="1">
        <f t="array" ref="N283">INDEX(Stock_Data3[],MATCH(1, (Stock_Data3[Company]=$K$4)*(Stock_Data3[Date]=M283),0),MATCH($K$7,Stock_Data3[#Headers],0))</f>
        <v>3540</v>
      </c>
      <c r="O283" cm="1">
        <f t="array" ref="O283">INDEX(Stock_Data3[],MATCH(1,(Stock_Data3[Date]=M283)* (Stock_Data3[Company] =$L$4),0),MATCH($L$7,Stock_Data3[#Headers],0))</f>
        <v>2554.75</v>
      </c>
    </row>
    <row r="284" spans="1:15" x14ac:dyDescent="0.45">
      <c r="A284" s="1">
        <v>45160</v>
      </c>
      <c r="B284">
        <v>2573.6000979999999</v>
      </c>
      <c r="C284">
        <v>2575</v>
      </c>
      <c r="D284">
        <v>2553</v>
      </c>
      <c r="E284">
        <v>2565.8000489999999</v>
      </c>
      <c r="F284">
        <v>2522.5427249999998</v>
      </c>
      <c r="G284">
        <v>960025</v>
      </c>
      <c r="H284" t="s">
        <v>9</v>
      </c>
      <c r="M284" s="1">
        <v>45160</v>
      </c>
      <c r="N284" cm="1">
        <f t="array" ref="N284">INDEX(Stock_Data3[],MATCH(1, (Stock_Data3[Company]=$K$4)*(Stock_Data3[Date]=M284),0),MATCH($K$7,Stock_Data3[#Headers],0))</f>
        <v>3550</v>
      </c>
      <c r="O284" cm="1">
        <f t="array" ref="O284">INDEX(Stock_Data3[],MATCH(1,(Stock_Data3[Date]=M284)* (Stock_Data3[Company] =$L$4),0),MATCH($L$7,Stock_Data3[#Headers],0))</f>
        <v>2573.6000979999999</v>
      </c>
    </row>
    <row r="285" spans="1:15" x14ac:dyDescent="0.45">
      <c r="A285" s="1">
        <v>45161</v>
      </c>
      <c r="B285">
        <v>2575</v>
      </c>
      <c r="C285">
        <v>2583.5</v>
      </c>
      <c r="D285">
        <v>2562.5</v>
      </c>
      <c r="E285">
        <v>2574.0500489999999</v>
      </c>
      <c r="F285">
        <v>2530.6538089999999</v>
      </c>
      <c r="G285">
        <v>1136112</v>
      </c>
      <c r="H285" t="s">
        <v>9</v>
      </c>
      <c r="M285" s="1">
        <v>45161</v>
      </c>
      <c r="N285" cm="1">
        <f t="array" ref="N285">INDEX(Stock_Data3[],MATCH(1, (Stock_Data3[Company]=$K$4)*(Stock_Data3[Date]=M285),0),MATCH($K$7,Stock_Data3[#Headers],0))</f>
        <v>3582</v>
      </c>
      <c r="O285" cm="1">
        <f t="array" ref="O285">INDEX(Stock_Data3[],MATCH(1,(Stock_Data3[Date]=M285)* (Stock_Data3[Company] =$L$4),0),MATCH($L$7,Stock_Data3[#Headers],0))</f>
        <v>2575</v>
      </c>
    </row>
    <row r="286" spans="1:15" x14ac:dyDescent="0.45">
      <c r="A286" s="1">
        <v>45162</v>
      </c>
      <c r="B286">
        <v>2585</v>
      </c>
      <c r="C286">
        <v>2591.75</v>
      </c>
      <c r="D286">
        <v>2566.9499510000001</v>
      </c>
      <c r="E286">
        <v>2581.25</v>
      </c>
      <c r="F286">
        <v>2537.7321780000002</v>
      </c>
      <c r="G286">
        <v>1143934</v>
      </c>
      <c r="H286" t="s">
        <v>9</v>
      </c>
      <c r="M286" s="1">
        <v>45162</v>
      </c>
      <c r="N286" cm="1">
        <f t="array" ref="N286">INDEX(Stock_Data3[],MATCH(1, (Stock_Data3[Company]=$K$4)*(Stock_Data3[Date]=M286),0),MATCH($K$7,Stock_Data3[#Headers],0))</f>
        <v>3550</v>
      </c>
      <c r="O286" cm="1">
        <f t="array" ref="O286">INDEX(Stock_Data3[],MATCH(1,(Stock_Data3[Date]=M286)* (Stock_Data3[Company] =$L$4),0),MATCH($L$7,Stock_Data3[#Headers],0))</f>
        <v>2585</v>
      </c>
    </row>
    <row r="287" spans="1:15" x14ac:dyDescent="0.45">
      <c r="A287" s="1">
        <v>45163</v>
      </c>
      <c r="B287">
        <v>2567</v>
      </c>
      <c r="C287">
        <v>2580.6999510000001</v>
      </c>
      <c r="D287">
        <v>2551.5</v>
      </c>
      <c r="E287">
        <v>2563.5500489999999</v>
      </c>
      <c r="F287">
        <v>2520.3308109999998</v>
      </c>
      <c r="G287">
        <v>802955</v>
      </c>
      <c r="H287" t="s">
        <v>9</v>
      </c>
      <c r="M287" s="1">
        <v>45163</v>
      </c>
      <c r="N287" cm="1">
        <f t="array" ref="N287">INDEX(Stock_Data3[],MATCH(1, (Stock_Data3[Company]=$K$4)*(Stock_Data3[Date]=M287),0),MATCH($K$7,Stock_Data3[#Headers],0))</f>
        <v>3554</v>
      </c>
      <c r="O287" cm="1">
        <f t="array" ref="O287">INDEX(Stock_Data3[],MATCH(1,(Stock_Data3[Date]=M287)* (Stock_Data3[Company] =$L$4),0),MATCH($L$7,Stock_Data3[#Headers],0))</f>
        <v>2567</v>
      </c>
    </row>
    <row r="288" spans="1:15" x14ac:dyDescent="0.45">
      <c r="A288" s="1">
        <v>45166</v>
      </c>
      <c r="B288">
        <v>2565</v>
      </c>
      <c r="C288">
        <v>2568</v>
      </c>
      <c r="D288">
        <v>2539</v>
      </c>
      <c r="E288">
        <v>2555.6999510000001</v>
      </c>
      <c r="F288">
        <v>2512.6130370000001</v>
      </c>
      <c r="G288">
        <v>619841</v>
      </c>
      <c r="H288" t="s">
        <v>9</v>
      </c>
      <c r="M288" s="1">
        <v>45166</v>
      </c>
      <c r="N288" cm="1">
        <f t="array" ref="N288">INDEX(Stock_Data3[],MATCH(1, (Stock_Data3[Company]=$K$4)*(Stock_Data3[Date]=M288),0),MATCH($K$7,Stock_Data3[#Headers],0))</f>
        <v>3533</v>
      </c>
      <c r="O288" cm="1">
        <f t="array" ref="O288">INDEX(Stock_Data3[],MATCH(1,(Stock_Data3[Date]=M288)* (Stock_Data3[Company] =$L$4),0),MATCH($L$7,Stock_Data3[#Headers],0))</f>
        <v>2565</v>
      </c>
    </row>
    <row r="289" spans="1:15" x14ac:dyDescent="0.45">
      <c r="A289" s="1">
        <v>45167</v>
      </c>
      <c r="B289">
        <v>2558.8999020000001</v>
      </c>
      <c r="C289">
        <v>2558.8999020000001</v>
      </c>
      <c r="D289">
        <v>2522.1000979999999</v>
      </c>
      <c r="E289">
        <v>2526.1499020000001</v>
      </c>
      <c r="F289">
        <v>2483.5610350000002</v>
      </c>
      <c r="G289">
        <v>958564</v>
      </c>
      <c r="H289" t="s">
        <v>9</v>
      </c>
      <c r="M289" s="1">
        <v>45167</v>
      </c>
      <c r="N289" cm="1">
        <f t="array" ref="N289">INDEX(Stock_Data3[],MATCH(1, (Stock_Data3[Company]=$K$4)*(Stock_Data3[Date]=M289),0),MATCH($K$7,Stock_Data3[#Headers],0))</f>
        <v>3632</v>
      </c>
      <c r="O289" cm="1">
        <f t="array" ref="O289">INDEX(Stock_Data3[],MATCH(1,(Stock_Data3[Date]=M289)* (Stock_Data3[Company] =$L$4),0),MATCH($L$7,Stock_Data3[#Headers],0))</f>
        <v>2558.8999020000001</v>
      </c>
    </row>
    <row r="290" spans="1:15" x14ac:dyDescent="0.45">
      <c r="A290" s="1">
        <v>45168</v>
      </c>
      <c r="B290">
        <v>2526.1499020000001</v>
      </c>
      <c r="C290">
        <v>2536</v>
      </c>
      <c r="D290">
        <v>2520</v>
      </c>
      <c r="E290">
        <v>2531.9499510000001</v>
      </c>
      <c r="F290">
        <v>2489.2631839999999</v>
      </c>
      <c r="G290">
        <v>1227377</v>
      </c>
      <c r="H290" t="s">
        <v>9</v>
      </c>
      <c r="M290" s="1">
        <v>45168</v>
      </c>
      <c r="N290" cm="1">
        <f t="array" ref="N290">INDEX(Stock_Data3[],MATCH(1, (Stock_Data3[Company]=$K$4)*(Stock_Data3[Date]=M290),0),MATCH($K$7,Stock_Data3[#Headers],0))</f>
        <v>3693.9499510000001</v>
      </c>
      <c r="O290" cm="1">
        <f t="array" ref="O290">INDEX(Stock_Data3[],MATCH(1,(Stock_Data3[Date]=M290)* (Stock_Data3[Company] =$L$4),0),MATCH($L$7,Stock_Data3[#Headers],0))</f>
        <v>2526.1499020000001</v>
      </c>
    </row>
    <row r="291" spans="1:15" x14ac:dyDescent="0.45">
      <c r="A291" s="1">
        <v>45169</v>
      </c>
      <c r="B291">
        <v>2532.0500489999999</v>
      </c>
      <c r="C291">
        <v>2539.8000489999999</v>
      </c>
      <c r="D291">
        <v>2491.1000979999999</v>
      </c>
      <c r="E291">
        <v>2505.0500489999999</v>
      </c>
      <c r="F291">
        <v>2462.8171390000002</v>
      </c>
      <c r="G291">
        <v>3235414</v>
      </c>
      <c r="H291" t="s">
        <v>9</v>
      </c>
      <c r="M291" s="1">
        <v>45169</v>
      </c>
      <c r="N291" cm="1">
        <f t="array" ref="N291">INDEX(Stock_Data3[],MATCH(1, (Stock_Data3[Company]=$K$4)*(Stock_Data3[Date]=M291),0),MATCH($K$7,Stock_Data3[#Headers],0))</f>
        <v>3736.3000489999999</v>
      </c>
      <c r="O291" cm="1">
        <f t="array" ref="O291">INDEX(Stock_Data3[],MATCH(1,(Stock_Data3[Date]=M291)* (Stock_Data3[Company] =$L$4),0),MATCH($L$7,Stock_Data3[#Headers],0))</f>
        <v>2532.0500489999999</v>
      </c>
    </row>
    <row r="292" spans="1:15" x14ac:dyDescent="0.45">
      <c r="A292" s="1">
        <v>45170</v>
      </c>
      <c r="B292">
        <v>2505.0500489999999</v>
      </c>
      <c r="C292">
        <v>2514.5</v>
      </c>
      <c r="D292">
        <v>2500</v>
      </c>
      <c r="E292">
        <v>2504.8000489999999</v>
      </c>
      <c r="F292">
        <v>2462.5710450000001</v>
      </c>
      <c r="G292">
        <v>813413</v>
      </c>
      <c r="H292" t="s">
        <v>9</v>
      </c>
      <c r="M292" s="1">
        <v>45170</v>
      </c>
      <c r="N292" cm="1">
        <f t="array" ref="N292">INDEX(Stock_Data3[],MATCH(1, (Stock_Data3[Company]=$K$4)*(Stock_Data3[Date]=M292),0),MATCH($K$7,Stock_Data3[#Headers],0))</f>
        <v>3730</v>
      </c>
      <c r="O292" cm="1">
        <f t="array" ref="O292">INDEX(Stock_Data3[],MATCH(1,(Stock_Data3[Date]=M292)* (Stock_Data3[Company] =$L$4),0),MATCH($L$7,Stock_Data3[#Headers],0))</f>
        <v>2505.0500489999999</v>
      </c>
    </row>
    <row r="293" spans="1:15" x14ac:dyDescent="0.45">
      <c r="A293" s="1">
        <v>45173</v>
      </c>
      <c r="B293">
        <v>2514</v>
      </c>
      <c r="C293">
        <v>2514</v>
      </c>
      <c r="D293">
        <v>2492</v>
      </c>
      <c r="E293">
        <v>2501.3999020000001</v>
      </c>
      <c r="F293">
        <v>2459.2282709999999</v>
      </c>
      <c r="G293">
        <v>1143301</v>
      </c>
      <c r="H293" t="s">
        <v>9</v>
      </c>
      <c r="M293" s="1">
        <v>45173</v>
      </c>
      <c r="N293" cm="1">
        <f t="array" ref="N293">INDEX(Stock_Data3[],MATCH(1, (Stock_Data3[Company]=$K$4)*(Stock_Data3[Date]=M293),0),MATCH($K$7,Stock_Data3[#Headers],0))</f>
        <v>3771.9499510000001</v>
      </c>
      <c r="O293" cm="1">
        <f t="array" ref="O293">INDEX(Stock_Data3[],MATCH(1,(Stock_Data3[Date]=M293)* (Stock_Data3[Company] =$L$4),0),MATCH($L$7,Stock_Data3[#Headers],0))</f>
        <v>2514</v>
      </c>
    </row>
    <row r="294" spans="1:15" x14ac:dyDescent="0.45">
      <c r="A294" s="1">
        <v>45174</v>
      </c>
      <c r="B294">
        <v>2510</v>
      </c>
      <c r="C294">
        <v>2523.4499510000001</v>
      </c>
      <c r="D294">
        <v>2502.1000979999999</v>
      </c>
      <c r="E294">
        <v>2507.0500489999999</v>
      </c>
      <c r="F294">
        <v>2464.7829590000001</v>
      </c>
      <c r="G294">
        <v>844088</v>
      </c>
      <c r="H294" t="s">
        <v>9</v>
      </c>
      <c r="M294" s="1">
        <v>45174</v>
      </c>
      <c r="N294" cm="1">
        <f t="array" ref="N294">INDEX(Stock_Data3[],MATCH(1, (Stock_Data3[Company]=$K$4)*(Stock_Data3[Date]=M294),0),MATCH($K$7,Stock_Data3[#Headers],0))</f>
        <v>3759.9499510000001</v>
      </c>
      <c r="O294" cm="1">
        <f t="array" ref="O294">INDEX(Stock_Data3[],MATCH(1,(Stock_Data3[Date]=M294)* (Stock_Data3[Company] =$L$4),0),MATCH($L$7,Stock_Data3[#Headers],0))</f>
        <v>2510</v>
      </c>
    </row>
    <row r="295" spans="1:15" x14ac:dyDescent="0.45">
      <c r="A295" s="1">
        <v>45175</v>
      </c>
      <c r="B295">
        <v>2513.4499510000001</v>
      </c>
      <c r="C295">
        <v>2526.1000979999999</v>
      </c>
      <c r="D295">
        <v>2507.4499510000001</v>
      </c>
      <c r="E295">
        <v>2523.5</v>
      </c>
      <c r="F295">
        <v>2480.9558109999998</v>
      </c>
      <c r="G295">
        <v>1094146</v>
      </c>
      <c r="H295" t="s">
        <v>9</v>
      </c>
      <c r="M295" s="1">
        <v>45175</v>
      </c>
      <c r="N295" cm="1">
        <f t="array" ref="N295">INDEX(Stock_Data3[],MATCH(1, (Stock_Data3[Company]=$K$4)*(Stock_Data3[Date]=M295),0),MATCH($K$7,Stock_Data3[#Headers],0))</f>
        <v>3777</v>
      </c>
      <c r="O295" cm="1">
        <f t="array" ref="O295">INDEX(Stock_Data3[],MATCH(1,(Stock_Data3[Date]=M295)* (Stock_Data3[Company] =$L$4),0),MATCH($L$7,Stock_Data3[#Headers],0))</f>
        <v>2513.4499510000001</v>
      </c>
    </row>
    <row r="296" spans="1:15" x14ac:dyDescent="0.45">
      <c r="A296" s="1">
        <v>45176</v>
      </c>
      <c r="B296">
        <v>2510</v>
      </c>
      <c r="C296">
        <v>2521.8500979999999</v>
      </c>
      <c r="D296">
        <v>2500</v>
      </c>
      <c r="E296">
        <v>2507.4499510000001</v>
      </c>
      <c r="F296">
        <v>2465.1765140000002</v>
      </c>
      <c r="G296">
        <v>1894798</v>
      </c>
      <c r="H296" t="s">
        <v>9</v>
      </c>
      <c r="M296" s="1">
        <v>45176</v>
      </c>
      <c r="N296" cm="1">
        <f t="array" ref="N296">INDEX(Stock_Data3[],MATCH(1, (Stock_Data3[Company]=$K$4)*(Stock_Data3[Date]=M296),0),MATCH($K$7,Stock_Data3[#Headers],0))</f>
        <v>3815</v>
      </c>
      <c r="O296" cm="1">
        <f t="array" ref="O296">INDEX(Stock_Data3[],MATCH(1,(Stock_Data3[Date]=M296)* (Stock_Data3[Company] =$L$4),0),MATCH($L$7,Stock_Data3[#Headers],0))</f>
        <v>2510</v>
      </c>
    </row>
    <row r="297" spans="1:15" x14ac:dyDescent="0.45">
      <c r="A297" s="1">
        <v>45177</v>
      </c>
      <c r="B297">
        <v>2504</v>
      </c>
      <c r="C297">
        <v>2521.0500489999999</v>
      </c>
      <c r="D297">
        <v>2501.5500489999999</v>
      </c>
      <c r="E297">
        <v>2513.8000489999999</v>
      </c>
      <c r="F297">
        <v>2471.4194339999999</v>
      </c>
      <c r="G297">
        <v>1018234</v>
      </c>
      <c r="H297" t="s">
        <v>9</v>
      </c>
      <c r="M297" s="1">
        <v>45177</v>
      </c>
      <c r="N297" cm="1">
        <f t="array" ref="N297">INDEX(Stock_Data3[],MATCH(1, (Stock_Data3[Company]=$K$4)*(Stock_Data3[Date]=M297),0),MATCH($K$7,Stock_Data3[#Headers],0))</f>
        <v>3820</v>
      </c>
      <c r="O297" cm="1">
        <f t="array" ref="O297">INDEX(Stock_Data3[],MATCH(1,(Stock_Data3[Date]=M297)* (Stock_Data3[Company] =$L$4),0),MATCH($L$7,Stock_Data3[#Headers],0))</f>
        <v>2504</v>
      </c>
    </row>
    <row r="298" spans="1:15" x14ac:dyDescent="0.45">
      <c r="A298" s="1">
        <v>45180</v>
      </c>
      <c r="B298">
        <v>2513.8000489999999</v>
      </c>
      <c r="C298">
        <v>2538.8999020000001</v>
      </c>
      <c r="D298">
        <v>2509.0500489999999</v>
      </c>
      <c r="E298">
        <v>2536.25</v>
      </c>
      <c r="F298">
        <v>2493.4907229999999</v>
      </c>
      <c r="G298">
        <v>1121083</v>
      </c>
      <c r="H298" t="s">
        <v>9</v>
      </c>
      <c r="M298" s="1">
        <v>45180</v>
      </c>
      <c r="N298" cm="1">
        <f t="array" ref="N298">INDEX(Stock_Data3[],MATCH(1, (Stock_Data3[Company]=$K$4)*(Stock_Data3[Date]=M298),0),MATCH($K$7,Stock_Data3[#Headers],0))</f>
        <v>3791.6999510000001</v>
      </c>
      <c r="O298" cm="1">
        <f t="array" ref="O298">INDEX(Stock_Data3[],MATCH(1,(Stock_Data3[Date]=M298)* (Stock_Data3[Company] =$L$4),0),MATCH($L$7,Stock_Data3[#Headers],0))</f>
        <v>2513.8000489999999</v>
      </c>
    </row>
    <row r="299" spans="1:15" x14ac:dyDescent="0.45">
      <c r="A299" s="1">
        <v>45181</v>
      </c>
      <c r="B299">
        <v>2549</v>
      </c>
      <c r="C299">
        <v>2549</v>
      </c>
      <c r="D299">
        <v>2488</v>
      </c>
      <c r="E299">
        <v>2498.8500979999999</v>
      </c>
      <c r="F299">
        <v>2456.7216800000001</v>
      </c>
      <c r="G299">
        <v>3946716</v>
      </c>
      <c r="H299" t="s">
        <v>9</v>
      </c>
      <c r="M299" s="1">
        <v>45181</v>
      </c>
      <c r="N299" cm="1">
        <f t="array" ref="N299">INDEX(Stock_Data3[],MATCH(1, (Stock_Data3[Company]=$K$4)*(Stock_Data3[Date]=M299),0),MATCH($K$7,Stock_Data3[#Headers],0))</f>
        <v>3836</v>
      </c>
      <c r="O299" cm="1">
        <f t="array" ref="O299">INDEX(Stock_Data3[],MATCH(1,(Stock_Data3[Date]=M299)* (Stock_Data3[Company] =$L$4),0),MATCH($L$7,Stock_Data3[#Headers],0))</f>
        <v>2549</v>
      </c>
    </row>
    <row r="300" spans="1:15" x14ac:dyDescent="0.45">
      <c r="A300" s="1">
        <v>45182</v>
      </c>
      <c r="B300">
        <v>2494</v>
      </c>
      <c r="C300">
        <v>2509</v>
      </c>
      <c r="D300">
        <v>2492</v>
      </c>
      <c r="E300">
        <v>2506.5500489999999</v>
      </c>
      <c r="F300">
        <v>2464.2915039999998</v>
      </c>
      <c r="G300">
        <v>1231305</v>
      </c>
      <c r="H300" t="s">
        <v>9</v>
      </c>
      <c r="M300" s="1">
        <v>45182</v>
      </c>
      <c r="N300" cm="1">
        <f t="array" ref="N300">INDEX(Stock_Data3[],MATCH(1, (Stock_Data3[Company]=$K$4)*(Stock_Data3[Date]=M300),0),MATCH($K$7,Stock_Data3[#Headers],0))</f>
        <v>3760.9499510000001</v>
      </c>
      <c r="O300" cm="1">
        <f t="array" ref="O300">INDEX(Stock_Data3[],MATCH(1,(Stock_Data3[Date]=M300)* (Stock_Data3[Company] =$L$4),0),MATCH($L$7,Stock_Data3[#Headers],0))</f>
        <v>2494</v>
      </c>
    </row>
    <row r="301" spans="1:15" x14ac:dyDescent="0.45">
      <c r="A301" s="1">
        <v>45183</v>
      </c>
      <c r="B301">
        <v>2511</v>
      </c>
      <c r="C301">
        <v>2514</v>
      </c>
      <c r="D301">
        <v>2493.1000979999999</v>
      </c>
      <c r="E301">
        <v>2500.8000489999999</v>
      </c>
      <c r="F301">
        <v>2458.638672</v>
      </c>
      <c r="G301">
        <v>2081195</v>
      </c>
      <c r="H301" t="s">
        <v>9</v>
      </c>
      <c r="M301" s="1">
        <v>45183</v>
      </c>
      <c r="N301" cm="1">
        <f t="array" ref="N301">INDEX(Stock_Data3[],MATCH(1, (Stock_Data3[Company]=$K$4)*(Stock_Data3[Date]=M301),0),MATCH($K$7,Stock_Data3[#Headers],0))</f>
        <v>3845</v>
      </c>
      <c r="O301" cm="1">
        <f t="array" ref="O301">INDEX(Stock_Data3[],MATCH(1,(Stock_Data3[Date]=M301)* (Stock_Data3[Company] =$L$4),0),MATCH($L$7,Stock_Data3[#Headers],0))</f>
        <v>2511</v>
      </c>
    </row>
    <row r="302" spans="1:15" x14ac:dyDescent="0.45">
      <c r="A302" s="1">
        <v>45184</v>
      </c>
      <c r="B302">
        <v>2474.8000489999999</v>
      </c>
      <c r="C302">
        <v>2490</v>
      </c>
      <c r="D302">
        <v>2466</v>
      </c>
      <c r="E302">
        <v>2469.6999510000001</v>
      </c>
      <c r="F302">
        <v>2428.0629880000001</v>
      </c>
      <c r="G302">
        <v>3750697</v>
      </c>
      <c r="H302" t="s">
        <v>9</v>
      </c>
      <c r="M302" s="1">
        <v>45184</v>
      </c>
      <c r="N302" cm="1">
        <f t="array" ref="N302">INDEX(Stock_Data3[],MATCH(1, (Stock_Data3[Company]=$K$4)*(Stock_Data3[Date]=M302),0),MATCH($K$7,Stock_Data3[#Headers],0))</f>
        <v>3819.8500979999999</v>
      </c>
      <c r="O302" cm="1">
        <f t="array" ref="O302">INDEX(Stock_Data3[],MATCH(1,(Stock_Data3[Date]=M302)* (Stock_Data3[Company] =$L$4),0),MATCH($L$7,Stock_Data3[#Headers],0))</f>
        <v>2474.8000489999999</v>
      </c>
    </row>
    <row r="303" spans="1:15" x14ac:dyDescent="0.45">
      <c r="A303" s="1">
        <v>45187</v>
      </c>
      <c r="B303">
        <v>2471.3500979999999</v>
      </c>
      <c r="C303">
        <v>2492.9499510000001</v>
      </c>
      <c r="D303">
        <v>2462</v>
      </c>
      <c r="E303">
        <v>2488.6499020000001</v>
      </c>
      <c r="F303">
        <v>2446.6933589999999</v>
      </c>
      <c r="G303">
        <v>1499641</v>
      </c>
      <c r="H303" t="s">
        <v>9</v>
      </c>
      <c r="M303" s="1">
        <v>45187</v>
      </c>
      <c r="N303" cm="1">
        <f t="array" ref="N303">INDEX(Stock_Data3[],MATCH(1, (Stock_Data3[Company]=$K$4)*(Stock_Data3[Date]=M303),0),MATCH($K$7,Stock_Data3[#Headers],0))</f>
        <v>3795.8000489999999</v>
      </c>
      <c r="O303" cm="1">
        <f t="array" ref="O303">INDEX(Stock_Data3[],MATCH(1,(Stock_Data3[Date]=M303)* (Stock_Data3[Company] =$L$4),0),MATCH($L$7,Stock_Data3[#Headers],0))</f>
        <v>2471.3500979999999</v>
      </c>
    </row>
    <row r="304" spans="1:15" x14ac:dyDescent="0.45">
      <c r="A304" s="1">
        <v>45189</v>
      </c>
      <c r="B304">
        <v>2449.6499020000001</v>
      </c>
      <c r="C304">
        <v>2480</v>
      </c>
      <c r="D304">
        <v>2445</v>
      </c>
      <c r="E304">
        <v>2466.8500979999999</v>
      </c>
      <c r="F304">
        <v>2425.2609859999998</v>
      </c>
      <c r="G304">
        <v>1795159</v>
      </c>
      <c r="H304" t="s">
        <v>9</v>
      </c>
      <c r="M304" s="1">
        <v>45189</v>
      </c>
      <c r="N304" cm="1">
        <f t="array" ref="N304">INDEX(Stock_Data3[],MATCH(1, (Stock_Data3[Company]=$K$4)*(Stock_Data3[Date]=M304),0),MATCH($K$7,Stock_Data3[#Headers],0))</f>
        <v>3789.9499510000001</v>
      </c>
      <c r="O304" cm="1">
        <f t="array" ref="O304">INDEX(Stock_Data3[],MATCH(1,(Stock_Data3[Date]=M304)* (Stock_Data3[Company] =$L$4),0),MATCH($L$7,Stock_Data3[#Headers],0))</f>
        <v>2449.6499020000001</v>
      </c>
    </row>
    <row r="305" spans="1:15" x14ac:dyDescent="0.45">
      <c r="A305" s="1">
        <v>45190</v>
      </c>
      <c r="B305">
        <v>2466</v>
      </c>
      <c r="C305">
        <v>2483</v>
      </c>
      <c r="D305">
        <v>2442.8999020000001</v>
      </c>
      <c r="E305">
        <v>2473.3500979999999</v>
      </c>
      <c r="F305">
        <v>2431.6513669999999</v>
      </c>
      <c r="G305">
        <v>2223720</v>
      </c>
      <c r="H305" t="s">
        <v>9</v>
      </c>
      <c r="M305" s="1">
        <v>45190</v>
      </c>
      <c r="N305" cm="1">
        <f t="array" ref="N305">INDEX(Stock_Data3[],MATCH(1, (Stock_Data3[Company]=$K$4)*(Stock_Data3[Date]=M305),0),MATCH($K$7,Stock_Data3[#Headers],0))</f>
        <v>3747</v>
      </c>
      <c r="O305" cm="1">
        <f t="array" ref="O305">INDEX(Stock_Data3[],MATCH(1,(Stock_Data3[Date]=M305)* (Stock_Data3[Company] =$L$4),0),MATCH($L$7,Stock_Data3[#Headers],0))</f>
        <v>2466</v>
      </c>
    </row>
    <row r="306" spans="1:15" x14ac:dyDescent="0.45">
      <c r="A306" s="1">
        <v>45191</v>
      </c>
      <c r="B306">
        <v>2468</v>
      </c>
      <c r="C306">
        <v>2490</v>
      </c>
      <c r="D306">
        <v>2458</v>
      </c>
      <c r="E306">
        <v>2482.4499510000001</v>
      </c>
      <c r="F306">
        <v>2440.5979000000002</v>
      </c>
      <c r="G306">
        <v>1176741</v>
      </c>
      <c r="H306" t="s">
        <v>9</v>
      </c>
      <c r="M306" s="1">
        <v>45191</v>
      </c>
      <c r="N306" cm="1">
        <f t="array" ref="N306">INDEX(Stock_Data3[],MATCH(1, (Stock_Data3[Company]=$K$4)*(Stock_Data3[Date]=M306),0),MATCH($K$7,Stock_Data3[#Headers],0))</f>
        <v>3687</v>
      </c>
      <c r="O306" cm="1">
        <f t="array" ref="O306">INDEX(Stock_Data3[],MATCH(1,(Stock_Data3[Date]=M306)* (Stock_Data3[Company] =$L$4),0),MATCH($L$7,Stock_Data3[#Headers],0))</f>
        <v>2468</v>
      </c>
    </row>
    <row r="307" spans="1:15" x14ac:dyDescent="0.45">
      <c r="A307" s="1">
        <v>45194</v>
      </c>
      <c r="B307">
        <v>2482.4499510000001</v>
      </c>
      <c r="C307">
        <v>2499.6999510000001</v>
      </c>
      <c r="D307">
        <v>2460</v>
      </c>
      <c r="E307">
        <v>2475.8500979999999</v>
      </c>
      <c r="F307">
        <v>2434.109375</v>
      </c>
      <c r="G307">
        <v>1122778</v>
      </c>
      <c r="H307" t="s">
        <v>9</v>
      </c>
      <c r="M307" s="1">
        <v>45194</v>
      </c>
      <c r="N307" cm="1">
        <f t="array" ref="N307">INDEX(Stock_Data3[],MATCH(1, (Stock_Data3[Company]=$K$4)*(Stock_Data3[Date]=M307),0),MATCH($K$7,Stock_Data3[#Headers],0))</f>
        <v>3700</v>
      </c>
      <c r="O307" cm="1">
        <f t="array" ref="O307">INDEX(Stock_Data3[],MATCH(1,(Stock_Data3[Date]=M307)* (Stock_Data3[Company] =$L$4),0),MATCH($L$7,Stock_Data3[#Headers],0))</f>
        <v>2482.4499510000001</v>
      </c>
    </row>
    <row r="308" spans="1:15" x14ac:dyDescent="0.45">
      <c r="A308" s="1">
        <v>45195</v>
      </c>
      <c r="B308">
        <v>2474</v>
      </c>
      <c r="C308">
        <v>2489</v>
      </c>
      <c r="D308">
        <v>2461.25</v>
      </c>
      <c r="E308">
        <v>2478.9499510000001</v>
      </c>
      <c r="F308">
        <v>2437.1567380000001</v>
      </c>
      <c r="G308">
        <v>1263548</v>
      </c>
      <c r="H308" t="s">
        <v>9</v>
      </c>
      <c r="M308" s="1">
        <v>45195</v>
      </c>
      <c r="N308" cm="1">
        <f t="array" ref="N308">INDEX(Stock_Data3[],MATCH(1, (Stock_Data3[Company]=$K$4)*(Stock_Data3[Date]=M308),0),MATCH($K$7,Stock_Data3[#Headers],0))</f>
        <v>3664.1000979999999</v>
      </c>
      <c r="O308" cm="1">
        <f t="array" ref="O308">INDEX(Stock_Data3[],MATCH(1,(Stock_Data3[Date]=M308)* (Stock_Data3[Company] =$L$4),0),MATCH($L$7,Stock_Data3[#Headers],0))</f>
        <v>2474</v>
      </c>
    </row>
    <row r="309" spans="1:15" x14ac:dyDescent="0.45">
      <c r="A309" s="1">
        <v>45196</v>
      </c>
      <c r="B309">
        <v>2476</v>
      </c>
      <c r="C309">
        <v>2504.8000489999999</v>
      </c>
      <c r="D309">
        <v>2469</v>
      </c>
      <c r="E309">
        <v>2501.75</v>
      </c>
      <c r="F309">
        <v>2459.57251</v>
      </c>
      <c r="G309">
        <v>1086791</v>
      </c>
      <c r="H309" t="s">
        <v>9</v>
      </c>
      <c r="M309" s="1">
        <v>45196</v>
      </c>
      <c r="N309" cm="1">
        <f t="array" ref="N309">INDEX(Stock_Data3[],MATCH(1, (Stock_Data3[Company]=$K$4)*(Stock_Data3[Date]=M309),0),MATCH($K$7,Stock_Data3[#Headers],0))</f>
        <v>3650</v>
      </c>
      <c r="O309" cm="1">
        <f t="array" ref="O309">INDEX(Stock_Data3[],MATCH(1,(Stock_Data3[Date]=M309)* (Stock_Data3[Company] =$L$4),0),MATCH($L$7,Stock_Data3[#Headers],0))</f>
        <v>2476</v>
      </c>
    </row>
    <row r="310" spans="1:15" x14ac:dyDescent="0.45">
      <c r="A310" s="1">
        <v>45197</v>
      </c>
      <c r="B310">
        <v>2500</v>
      </c>
      <c r="C310">
        <v>2501</v>
      </c>
      <c r="D310">
        <v>2453.1999510000001</v>
      </c>
      <c r="E310">
        <v>2460.3500979999999</v>
      </c>
      <c r="F310">
        <v>2418.8706050000001</v>
      </c>
      <c r="G310">
        <v>1612346</v>
      </c>
      <c r="H310" t="s">
        <v>9</v>
      </c>
      <c r="M310" s="1">
        <v>45197</v>
      </c>
      <c r="N310" cm="1">
        <f t="array" ref="N310">INDEX(Stock_Data3[],MATCH(1, (Stock_Data3[Company]=$K$4)*(Stock_Data3[Date]=M310),0),MATCH($K$7,Stock_Data3[#Headers],0))</f>
        <v>3692</v>
      </c>
      <c r="O310" cm="1">
        <f t="array" ref="O310">INDEX(Stock_Data3[],MATCH(1,(Stock_Data3[Date]=M310)* (Stock_Data3[Company] =$L$4),0),MATCH($L$7,Stock_Data3[#Headers],0))</f>
        <v>2500</v>
      </c>
    </row>
    <row r="311" spans="1:15" x14ac:dyDescent="0.45">
      <c r="A311" s="1">
        <v>45198</v>
      </c>
      <c r="B311">
        <v>2465.5500489999999</v>
      </c>
      <c r="C311">
        <v>2472.8000489999999</v>
      </c>
      <c r="D311">
        <v>2450.5</v>
      </c>
      <c r="E311">
        <v>2465.6000979999999</v>
      </c>
      <c r="F311">
        <v>2424.0322270000001</v>
      </c>
      <c r="G311">
        <v>1249567</v>
      </c>
      <c r="H311" t="s">
        <v>9</v>
      </c>
      <c r="M311" s="1">
        <v>45198</v>
      </c>
      <c r="N311" cm="1">
        <f t="array" ref="N311">INDEX(Stock_Data3[],MATCH(1, (Stock_Data3[Company]=$K$4)*(Stock_Data3[Date]=M311),0),MATCH($K$7,Stock_Data3[#Headers],0))</f>
        <v>3671.0500489999999</v>
      </c>
      <c r="O311" cm="1">
        <f t="array" ref="O311">INDEX(Stock_Data3[],MATCH(1,(Stock_Data3[Date]=M311)* (Stock_Data3[Company] =$L$4),0),MATCH($L$7,Stock_Data3[#Headers],0))</f>
        <v>2465.5500489999999</v>
      </c>
    </row>
    <row r="312" spans="1:15" x14ac:dyDescent="0.45">
      <c r="A312" s="1">
        <v>45202</v>
      </c>
      <c r="B312">
        <v>2490</v>
      </c>
      <c r="C312">
        <v>2499</v>
      </c>
      <c r="D312">
        <v>2461.8000489999999</v>
      </c>
      <c r="E312">
        <v>2468.8999020000001</v>
      </c>
      <c r="F312">
        <v>2427.2761230000001</v>
      </c>
      <c r="G312">
        <v>1585626</v>
      </c>
      <c r="H312" t="s">
        <v>9</v>
      </c>
      <c r="M312" s="1">
        <v>45202</v>
      </c>
      <c r="N312" cm="1">
        <f t="array" ref="N312">INDEX(Stock_Data3[],MATCH(1, (Stock_Data3[Company]=$K$4)*(Stock_Data3[Date]=M312),0),MATCH($K$7,Stock_Data3[#Headers],0))</f>
        <v>3675.3999020000001</v>
      </c>
      <c r="O312" cm="1">
        <f t="array" ref="O312">INDEX(Stock_Data3[],MATCH(1,(Stock_Data3[Date]=M312)* (Stock_Data3[Company] =$L$4),0),MATCH($L$7,Stock_Data3[#Headers],0))</f>
        <v>2490</v>
      </c>
    </row>
    <row r="313" spans="1:15" x14ac:dyDescent="0.45">
      <c r="A313" s="1">
        <v>45203</v>
      </c>
      <c r="B313">
        <v>2467.0500489999999</v>
      </c>
      <c r="C313">
        <v>2511.0500489999999</v>
      </c>
      <c r="D313">
        <v>2465.1499020000001</v>
      </c>
      <c r="E313">
        <v>2507.8500979999999</v>
      </c>
      <c r="F313">
        <v>2465.5698240000002</v>
      </c>
      <c r="G313">
        <v>1587335</v>
      </c>
      <c r="H313" t="s">
        <v>9</v>
      </c>
      <c r="M313" s="1">
        <v>45203</v>
      </c>
      <c r="N313" cm="1">
        <f t="array" ref="N313">INDEX(Stock_Data3[],MATCH(1, (Stock_Data3[Company]=$K$4)*(Stock_Data3[Date]=M313),0),MATCH($K$7,Stock_Data3[#Headers],0))</f>
        <v>3760</v>
      </c>
      <c r="O313" cm="1">
        <f t="array" ref="O313">INDEX(Stock_Data3[],MATCH(1,(Stock_Data3[Date]=M313)* (Stock_Data3[Company] =$L$4),0),MATCH($L$7,Stock_Data3[#Headers],0))</f>
        <v>2467.0500489999999</v>
      </c>
    </row>
    <row r="314" spans="1:15" x14ac:dyDescent="0.45">
      <c r="A314" s="1">
        <v>45204</v>
      </c>
      <c r="B314">
        <v>2518</v>
      </c>
      <c r="C314">
        <v>2524.8000489999999</v>
      </c>
      <c r="D314">
        <v>2495.3500979999999</v>
      </c>
      <c r="E314">
        <v>2519.5500489999999</v>
      </c>
      <c r="F314">
        <v>2477.0722660000001</v>
      </c>
      <c r="G314">
        <v>1909928</v>
      </c>
      <c r="H314" t="s">
        <v>9</v>
      </c>
      <c r="M314" s="1">
        <v>45204</v>
      </c>
      <c r="N314" cm="1">
        <f t="array" ref="N314">INDEX(Stock_Data3[],MATCH(1, (Stock_Data3[Company]=$K$4)*(Stock_Data3[Date]=M314),0),MATCH($K$7,Stock_Data3[#Headers],0))</f>
        <v>3880</v>
      </c>
      <c r="O314" cm="1">
        <f t="array" ref="O314">INDEX(Stock_Data3[],MATCH(1,(Stock_Data3[Date]=M314)* (Stock_Data3[Company] =$L$4),0),MATCH($L$7,Stock_Data3[#Headers],0))</f>
        <v>2518</v>
      </c>
    </row>
    <row r="315" spans="1:15" x14ac:dyDescent="0.45">
      <c r="A315" s="1">
        <v>45205</v>
      </c>
      <c r="B315">
        <v>2519.9499510000001</v>
      </c>
      <c r="C315">
        <v>2520</v>
      </c>
      <c r="D315">
        <v>2494</v>
      </c>
      <c r="E315">
        <v>2499.3999020000001</v>
      </c>
      <c r="F315">
        <v>2457.2619629999999</v>
      </c>
      <c r="G315">
        <v>1083342</v>
      </c>
      <c r="H315" t="s">
        <v>9</v>
      </c>
      <c r="M315" s="1">
        <v>45205</v>
      </c>
      <c r="N315" cm="1">
        <f t="array" ref="N315">INDEX(Stock_Data3[],MATCH(1, (Stock_Data3[Company]=$K$4)*(Stock_Data3[Date]=M315),0),MATCH($K$7,Stock_Data3[#Headers],0))</f>
        <v>3860</v>
      </c>
      <c r="O315" cm="1">
        <f t="array" ref="O315">INDEX(Stock_Data3[],MATCH(1,(Stock_Data3[Date]=M315)* (Stock_Data3[Company] =$L$4),0),MATCH($L$7,Stock_Data3[#Headers],0))</f>
        <v>2519.9499510000001</v>
      </c>
    </row>
    <row r="316" spans="1:15" x14ac:dyDescent="0.45">
      <c r="A316" s="1">
        <v>45208</v>
      </c>
      <c r="B316">
        <v>2485</v>
      </c>
      <c r="C316">
        <v>2516.5</v>
      </c>
      <c r="D316">
        <v>2481</v>
      </c>
      <c r="E316">
        <v>2511.3000489999999</v>
      </c>
      <c r="F316">
        <v>2468.9616700000001</v>
      </c>
      <c r="G316">
        <v>1468771</v>
      </c>
      <c r="H316" t="s">
        <v>9</v>
      </c>
      <c r="M316" s="1">
        <v>45208</v>
      </c>
      <c r="N316" cm="1">
        <f t="array" ref="N316">INDEX(Stock_Data3[],MATCH(1, (Stock_Data3[Company]=$K$4)*(Stock_Data3[Date]=M316),0),MATCH($K$7,Stock_Data3[#Headers],0))</f>
        <v>3809.6000979999999</v>
      </c>
      <c r="O316" cm="1">
        <f t="array" ref="O316">INDEX(Stock_Data3[],MATCH(1,(Stock_Data3[Date]=M316)* (Stock_Data3[Company] =$L$4),0),MATCH($L$7,Stock_Data3[#Headers],0))</f>
        <v>2485</v>
      </c>
    </row>
    <row r="317" spans="1:15" x14ac:dyDescent="0.45">
      <c r="A317" s="1">
        <v>45209</v>
      </c>
      <c r="B317">
        <v>2512.1999510000001</v>
      </c>
      <c r="C317">
        <v>2520.8500979999999</v>
      </c>
      <c r="D317">
        <v>2503.3500979999999</v>
      </c>
      <c r="E317">
        <v>2516.1999510000001</v>
      </c>
      <c r="F317">
        <v>2473.7788089999999</v>
      </c>
      <c r="G317">
        <v>1092373</v>
      </c>
      <c r="H317" t="s">
        <v>9</v>
      </c>
      <c r="M317" s="1">
        <v>45209</v>
      </c>
      <c r="N317" cm="1">
        <f t="array" ref="N317">INDEX(Stock_Data3[],MATCH(1, (Stock_Data3[Company]=$K$4)*(Stock_Data3[Date]=M317),0),MATCH($K$7,Stock_Data3[#Headers],0))</f>
        <v>3809.9499510000001</v>
      </c>
      <c r="O317" cm="1">
        <f t="array" ref="O317">INDEX(Stock_Data3[],MATCH(1,(Stock_Data3[Date]=M317)* (Stock_Data3[Company] =$L$4),0),MATCH($L$7,Stock_Data3[#Headers],0))</f>
        <v>2512.1999510000001</v>
      </c>
    </row>
    <row r="318" spans="1:15" x14ac:dyDescent="0.45">
      <c r="A318" s="1">
        <v>45210</v>
      </c>
      <c r="B318">
        <v>2518.3500979999999</v>
      </c>
      <c r="C318">
        <v>2563.9499510000001</v>
      </c>
      <c r="D318">
        <v>2516.25</v>
      </c>
      <c r="E318">
        <v>2556.3999020000001</v>
      </c>
      <c r="F318">
        <v>2513.3010250000002</v>
      </c>
      <c r="G318">
        <v>1697398</v>
      </c>
      <c r="H318" t="s">
        <v>9</v>
      </c>
      <c r="M318" s="1">
        <v>45210</v>
      </c>
      <c r="N318" cm="1">
        <f t="array" ref="N318">INDEX(Stock_Data3[],MATCH(1, (Stock_Data3[Company]=$K$4)*(Stock_Data3[Date]=M318),0),MATCH($K$7,Stock_Data3[#Headers],0))</f>
        <v>3812.5</v>
      </c>
      <c r="O318" cm="1">
        <f t="array" ref="O318">INDEX(Stock_Data3[],MATCH(1,(Stock_Data3[Date]=M318)* (Stock_Data3[Company] =$L$4),0),MATCH($L$7,Stock_Data3[#Headers],0))</f>
        <v>2518.3500979999999</v>
      </c>
    </row>
    <row r="319" spans="1:15" x14ac:dyDescent="0.45">
      <c r="A319" s="1">
        <v>45211</v>
      </c>
      <c r="B319">
        <v>2555</v>
      </c>
      <c r="C319">
        <v>2567.5500489999999</v>
      </c>
      <c r="D319">
        <v>2539.1999510000001</v>
      </c>
      <c r="E319">
        <v>2557</v>
      </c>
      <c r="F319">
        <v>2513.8908689999998</v>
      </c>
      <c r="G319">
        <v>1625010</v>
      </c>
      <c r="H319" t="s">
        <v>9</v>
      </c>
      <c r="M319" s="1">
        <v>45211</v>
      </c>
      <c r="N319" cm="1">
        <f t="array" ref="N319">INDEX(Stock_Data3[],MATCH(1, (Stock_Data3[Company]=$K$4)*(Stock_Data3[Date]=M319),0),MATCH($K$7,Stock_Data3[#Headers],0))</f>
        <v>3874.8000489999999</v>
      </c>
      <c r="O319" cm="1">
        <f t="array" ref="O319">INDEX(Stock_Data3[],MATCH(1,(Stock_Data3[Date]=M319)* (Stock_Data3[Company] =$L$4),0),MATCH($L$7,Stock_Data3[#Headers],0))</f>
        <v>2555</v>
      </c>
    </row>
    <row r="320" spans="1:15" x14ac:dyDescent="0.45">
      <c r="A320" s="1">
        <v>45212</v>
      </c>
      <c r="B320">
        <v>2553.0500489999999</v>
      </c>
      <c r="C320">
        <v>2576.6999510000001</v>
      </c>
      <c r="D320">
        <v>2542.6999510000001</v>
      </c>
      <c r="E320">
        <v>2569.4499510000001</v>
      </c>
      <c r="F320">
        <v>2526.1311040000001</v>
      </c>
      <c r="G320">
        <v>1531977</v>
      </c>
      <c r="H320" t="s">
        <v>9</v>
      </c>
      <c r="M320" s="1">
        <v>45212</v>
      </c>
      <c r="N320" cm="1">
        <f t="array" ref="N320">INDEX(Stock_Data3[],MATCH(1, (Stock_Data3[Company]=$K$4)*(Stock_Data3[Date]=M320),0),MATCH($K$7,Stock_Data3[#Headers],0))</f>
        <v>3853.9499510000001</v>
      </c>
      <c r="O320" cm="1">
        <f t="array" ref="O320">INDEX(Stock_Data3[],MATCH(1,(Stock_Data3[Date]=M320)* (Stock_Data3[Company] =$L$4),0),MATCH($L$7,Stock_Data3[#Headers],0))</f>
        <v>2553.0500489999999</v>
      </c>
    </row>
    <row r="321" spans="1:15" x14ac:dyDescent="0.45">
      <c r="A321" s="1">
        <v>45215</v>
      </c>
      <c r="B321">
        <v>2560</v>
      </c>
      <c r="C321">
        <v>2582</v>
      </c>
      <c r="D321">
        <v>2552.6000979999999</v>
      </c>
      <c r="E321">
        <v>2558.3000489999999</v>
      </c>
      <c r="F321">
        <v>2515.1691890000002</v>
      </c>
      <c r="G321">
        <v>954899</v>
      </c>
      <c r="H321" t="s">
        <v>9</v>
      </c>
      <c r="M321" s="1">
        <v>45215</v>
      </c>
      <c r="N321" cm="1">
        <f t="array" ref="N321">INDEX(Stock_Data3[],MATCH(1, (Stock_Data3[Company]=$K$4)*(Stock_Data3[Date]=M321),0),MATCH($K$7,Stock_Data3[#Headers],0))</f>
        <v>3825.0500489999999</v>
      </c>
      <c r="O321" cm="1">
        <f t="array" ref="O321">INDEX(Stock_Data3[],MATCH(1,(Stock_Data3[Date]=M321)* (Stock_Data3[Company] =$L$4),0),MATCH($L$7,Stock_Data3[#Headers],0))</f>
        <v>2560</v>
      </c>
    </row>
    <row r="322" spans="1:15" x14ac:dyDescent="0.45">
      <c r="A322" s="1">
        <v>45216</v>
      </c>
      <c r="B322">
        <v>2558.3000489999999</v>
      </c>
      <c r="C322">
        <v>2570</v>
      </c>
      <c r="D322">
        <v>2546.4499510000001</v>
      </c>
      <c r="E322">
        <v>2556.1499020000001</v>
      </c>
      <c r="F322">
        <v>2513.0551759999998</v>
      </c>
      <c r="G322">
        <v>1253538</v>
      </c>
      <c r="H322" t="s">
        <v>9</v>
      </c>
      <c r="M322" s="1">
        <v>45216</v>
      </c>
      <c r="N322" cm="1">
        <f t="array" ref="N322">INDEX(Stock_Data3[],MATCH(1, (Stock_Data3[Company]=$K$4)*(Stock_Data3[Date]=M322),0),MATCH($K$7,Stock_Data3[#Headers],0))</f>
        <v>3879.1499020000001</v>
      </c>
      <c r="O322" cm="1">
        <f t="array" ref="O322">INDEX(Stock_Data3[],MATCH(1,(Stock_Data3[Date]=M322)* (Stock_Data3[Company] =$L$4),0),MATCH($L$7,Stock_Data3[#Headers],0))</f>
        <v>2558.3000489999999</v>
      </c>
    </row>
    <row r="323" spans="1:15" x14ac:dyDescent="0.45">
      <c r="A323" s="1">
        <v>45217</v>
      </c>
      <c r="B323">
        <v>2570.0500489999999</v>
      </c>
      <c r="C323">
        <v>2571.25</v>
      </c>
      <c r="D323">
        <v>2539.5500489999999</v>
      </c>
      <c r="E323">
        <v>2548.25</v>
      </c>
      <c r="F323">
        <v>2505.2885740000002</v>
      </c>
      <c r="G323">
        <v>1084689</v>
      </c>
      <c r="H323" t="s">
        <v>9</v>
      </c>
      <c r="M323" s="1">
        <v>45217</v>
      </c>
      <c r="N323" cm="1">
        <f t="array" ref="N323">INDEX(Stock_Data3[],MATCH(1, (Stock_Data3[Company]=$K$4)*(Stock_Data3[Date]=M323),0),MATCH($K$7,Stock_Data3[#Headers],0))</f>
        <v>3842.8500979999999</v>
      </c>
      <c r="O323" cm="1">
        <f t="array" ref="O323">INDEX(Stock_Data3[],MATCH(1,(Stock_Data3[Date]=M323)* (Stock_Data3[Company] =$L$4),0),MATCH($L$7,Stock_Data3[#Headers],0))</f>
        <v>2570.0500489999999</v>
      </c>
    </row>
    <row r="324" spans="1:15" x14ac:dyDescent="0.45">
      <c r="A324" s="1">
        <v>45218</v>
      </c>
      <c r="B324">
        <v>2525</v>
      </c>
      <c r="C324">
        <v>2554.3999020000001</v>
      </c>
      <c r="D324">
        <v>2525</v>
      </c>
      <c r="E324">
        <v>2548.1000979999999</v>
      </c>
      <c r="F324">
        <v>2505.1411130000001</v>
      </c>
      <c r="G324">
        <v>1272343</v>
      </c>
      <c r="H324" t="s">
        <v>9</v>
      </c>
      <c r="M324" s="1">
        <v>45218</v>
      </c>
      <c r="N324" cm="1">
        <f t="array" ref="N324">INDEX(Stock_Data3[],MATCH(1, (Stock_Data3[Company]=$K$4)*(Stock_Data3[Date]=M324),0),MATCH($K$7,Stock_Data3[#Headers],0))</f>
        <v>3790</v>
      </c>
      <c r="O324" cm="1">
        <f t="array" ref="O324">INDEX(Stock_Data3[],MATCH(1,(Stock_Data3[Date]=M324)* (Stock_Data3[Company] =$L$4),0),MATCH($L$7,Stock_Data3[#Headers],0))</f>
        <v>2525</v>
      </c>
    </row>
    <row r="325" spans="1:15" x14ac:dyDescent="0.45">
      <c r="A325" s="1">
        <v>45219</v>
      </c>
      <c r="B325">
        <v>2520</v>
      </c>
      <c r="C325">
        <v>2543.5500489999999</v>
      </c>
      <c r="D325">
        <v>2485.0500489999999</v>
      </c>
      <c r="E325">
        <v>2495.1499020000001</v>
      </c>
      <c r="F325">
        <v>2453.08374</v>
      </c>
      <c r="G325">
        <v>3608160</v>
      </c>
      <c r="H325" t="s">
        <v>9</v>
      </c>
      <c r="M325" s="1">
        <v>45219</v>
      </c>
      <c r="N325" cm="1">
        <f t="array" ref="N325">INDEX(Stock_Data3[],MATCH(1, (Stock_Data3[Company]=$K$4)*(Stock_Data3[Date]=M325),0),MATCH($K$7,Stock_Data3[#Headers],0))</f>
        <v>3760.0500489999999</v>
      </c>
      <c r="O325" cm="1">
        <f t="array" ref="O325">INDEX(Stock_Data3[],MATCH(1,(Stock_Data3[Date]=M325)* (Stock_Data3[Company] =$L$4),0),MATCH($L$7,Stock_Data3[#Headers],0))</f>
        <v>2520</v>
      </c>
    </row>
    <row r="326" spans="1:15" x14ac:dyDescent="0.45">
      <c r="A326" s="1">
        <v>45222</v>
      </c>
      <c r="B326">
        <v>2494</v>
      </c>
      <c r="C326">
        <v>2509.9499510000001</v>
      </c>
      <c r="D326">
        <v>2480.3500979999999</v>
      </c>
      <c r="E326">
        <v>2483.5</v>
      </c>
      <c r="F326">
        <v>2441.6301269999999</v>
      </c>
      <c r="G326">
        <v>922707</v>
      </c>
      <c r="H326" t="s">
        <v>9</v>
      </c>
      <c r="M326" s="1">
        <v>45222</v>
      </c>
      <c r="N326" cm="1">
        <f t="array" ref="N326">INDEX(Stock_Data3[],MATCH(1, (Stock_Data3[Company]=$K$4)*(Stock_Data3[Date]=M326),0),MATCH($K$7,Stock_Data3[#Headers],0))</f>
        <v>3750.0500489999999</v>
      </c>
      <c r="O326" cm="1">
        <f t="array" ref="O326">INDEX(Stock_Data3[],MATCH(1,(Stock_Data3[Date]=M326)* (Stock_Data3[Company] =$L$4),0),MATCH($L$7,Stock_Data3[#Headers],0))</f>
        <v>2494</v>
      </c>
    </row>
    <row r="327" spans="1:15" x14ac:dyDescent="0.45">
      <c r="A327" s="1">
        <v>45224</v>
      </c>
      <c r="B327">
        <v>2475.0500489999999</v>
      </c>
      <c r="C327">
        <v>2490</v>
      </c>
      <c r="D327">
        <v>2465</v>
      </c>
      <c r="E327">
        <v>2477.3000489999999</v>
      </c>
      <c r="F327">
        <v>2435.5346679999998</v>
      </c>
      <c r="G327">
        <v>1435836</v>
      </c>
      <c r="H327" t="s">
        <v>9</v>
      </c>
      <c r="M327" s="1">
        <v>45224</v>
      </c>
      <c r="N327" cm="1">
        <f t="array" ref="N327">INDEX(Stock_Data3[],MATCH(1, (Stock_Data3[Company]=$K$4)*(Stock_Data3[Date]=M327),0),MATCH($K$7,Stock_Data3[#Headers],0))</f>
        <v>3685</v>
      </c>
      <c r="O327" cm="1">
        <f t="array" ref="O327">INDEX(Stock_Data3[],MATCH(1,(Stock_Data3[Date]=M327)* (Stock_Data3[Company] =$L$4),0),MATCH($L$7,Stock_Data3[#Headers],0))</f>
        <v>2475.0500489999999</v>
      </c>
    </row>
    <row r="328" spans="1:15" x14ac:dyDescent="0.45">
      <c r="A328" s="1">
        <v>45225</v>
      </c>
      <c r="B328">
        <v>2461</v>
      </c>
      <c r="C328">
        <v>2490</v>
      </c>
      <c r="D328">
        <v>2455.6499020000001</v>
      </c>
      <c r="E328">
        <v>2476.3999020000001</v>
      </c>
      <c r="F328">
        <v>2434.6499020000001</v>
      </c>
      <c r="G328">
        <v>2650560</v>
      </c>
      <c r="H328" t="s">
        <v>9</v>
      </c>
      <c r="M328" s="1">
        <v>45225</v>
      </c>
      <c r="N328" cm="1">
        <f t="array" ref="N328">INDEX(Stock_Data3[],MATCH(1, (Stock_Data3[Company]=$K$4)*(Stock_Data3[Date]=M328),0),MATCH($K$7,Stock_Data3[#Headers],0))</f>
        <v>3728.0500489999999</v>
      </c>
      <c r="O328" cm="1">
        <f t="array" ref="O328">INDEX(Stock_Data3[],MATCH(1,(Stock_Data3[Date]=M328)* (Stock_Data3[Company] =$L$4),0),MATCH($L$7,Stock_Data3[#Headers],0))</f>
        <v>2461</v>
      </c>
    </row>
    <row r="329" spans="1:15" x14ac:dyDescent="0.45">
      <c r="A329" s="1">
        <v>45226</v>
      </c>
      <c r="B329">
        <v>2467.3000489999999</v>
      </c>
      <c r="C329">
        <v>2495</v>
      </c>
      <c r="D329">
        <v>2463.8500979999999</v>
      </c>
      <c r="E329">
        <v>2482.0500489999999</v>
      </c>
      <c r="F329">
        <v>2440.2048340000001</v>
      </c>
      <c r="G329">
        <v>1784812</v>
      </c>
      <c r="H329" t="s">
        <v>9</v>
      </c>
      <c r="M329" s="1">
        <v>45226</v>
      </c>
      <c r="N329" cm="1">
        <f t="array" ref="N329">INDEX(Stock_Data3[],MATCH(1, (Stock_Data3[Company]=$K$4)*(Stock_Data3[Date]=M329),0),MATCH($K$7,Stock_Data3[#Headers],0))</f>
        <v>3700</v>
      </c>
      <c r="O329" cm="1">
        <f t="array" ref="O329">INDEX(Stock_Data3[],MATCH(1,(Stock_Data3[Date]=M329)* (Stock_Data3[Company] =$L$4),0),MATCH($L$7,Stock_Data3[#Headers],0))</f>
        <v>2467.3000489999999</v>
      </c>
    </row>
    <row r="330" spans="1:15" x14ac:dyDescent="0.45">
      <c r="A330" s="1">
        <v>45229</v>
      </c>
      <c r="B330">
        <v>2471</v>
      </c>
      <c r="C330">
        <v>2492</v>
      </c>
      <c r="D330">
        <v>2462.3999020000001</v>
      </c>
      <c r="E330">
        <v>2478.8999020000001</v>
      </c>
      <c r="F330">
        <v>2437.1076659999999</v>
      </c>
      <c r="G330">
        <v>875135</v>
      </c>
      <c r="H330" t="s">
        <v>9</v>
      </c>
      <c r="M330" s="1">
        <v>45229</v>
      </c>
      <c r="N330" cm="1">
        <f t="array" ref="N330">INDEX(Stock_Data3[],MATCH(1, (Stock_Data3[Company]=$K$4)*(Stock_Data3[Date]=M330),0),MATCH($K$7,Stock_Data3[#Headers],0))</f>
        <v>3686.6999510000001</v>
      </c>
      <c r="O330" cm="1">
        <f t="array" ref="O330">INDEX(Stock_Data3[],MATCH(1,(Stock_Data3[Date]=M330)* (Stock_Data3[Company] =$L$4),0),MATCH($L$7,Stock_Data3[#Headers],0))</f>
        <v>2471</v>
      </c>
    </row>
    <row r="331" spans="1:15" x14ac:dyDescent="0.45">
      <c r="A331" s="1">
        <v>45230</v>
      </c>
      <c r="B331">
        <v>2470.1999510000001</v>
      </c>
      <c r="C331">
        <v>2492</v>
      </c>
      <c r="D331">
        <v>2467.8000489999999</v>
      </c>
      <c r="E331">
        <v>2484</v>
      </c>
      <c r="F331">
        <v>2442.1215820000002</v>
      </c>
      <c r="G331">
        <v>920414</v>
      </c>
      <c r="H331" t="s">
        <v>9</v>
      </c>
      <c r="M331" s="1">
        <v>45230</v>
      </c>
      <c r="N331" cm="1">
        <f t="array" ref="N331">INDEX(Stock_Data3[],MATCH(1, (Stock_Data3[Company]=$K$4)*(Stock_Data3[Date]=M331),0),MATCH($K$7,Stock_Data3[#Headers],0))</f>
        <v>3657.6499020000001</v>
      </c>
      <c r="O331" cm="1">
        <f t="array" ref="O331">INDEX(Stock_Data3[],MATCH(1,(Stock_Data3[Date]=M331)* (Stock_Data3[Company] =$L$4),0),MATCH($L$7,Stock_Data3[#Headers],0))</f>
        <v>2470.1999510000001</v>
      </c>
    </row>
    <row r="332" spans="1:15" x14ac:dyDescent="0.45">
      <c r="A332" s="1">
        <v>45231</v>
      </c>
      <c r="B332">
        <v>2485</v>
      </c>
      <c r="C332">
        <v>2493.9499510000001</v>
      </c>
      <c r="D332">
        <v>2466.8000489999999</v>
      </c>
      <c r="E332">
        <v>2472.25</v>
      </c>
      <c r="F332">
        <v>2430.5698240000002</v>
      </c>
      <c r="G332">
        <v>1267131</v>
      </c>
      <c r="H332" t="s">
        <v>9</v>
      </c>
      <c r="M332" s="1">
        <v>45231</v>
      </c>
      <c r="N332" cm="1">
        <f t="array" ref="N332">INDEX(Stock_Data3[],MATCH(1, (Stock_Data3[Company]=$K$4)*(Stock_Data3[Date]=M332),0),MATCH($K$7,Stock_Data3[#Headers],0))</f>
        <v>3637.5</v>
      </c>
      <c r="O332" cm="1">
        <f t="array" ref="O332">INDEX(Stock_Data3[],MATCH(1,(Stock_Data3[Date]=M332)* (Stock_Data3[Company] =$L$4),0),MATCH($L$7,Stock_Data3[#Headers],0))</f>
        <v>2485</v>
      </c>
    </row>
    <row r="333" spans="1:15" x14ac:dyDescent="0.45">
      <c r="A333" s="1">
        <v>45232</v>
      </c>
      <c r="B333">
        <v>2475</v>
      </c>
      <c r="C333">
        <v>2496</v>
      </c>
      <c r="D333">
        <v>2463.3000489999999</v>
      </c>
      <c r="E333">
        <v>2486.8000489999999</v>
      </c>
      <c r="F333">
        <v>2462.8059079999998</v>
      </c>
      <c r="G333">
        <v>1595123</v>
      </c>
      <c r="H333" t="s">
        <v>9</v>
      </c>
      <c r="M333" s="1">
        <v>45232</v>
      </c>
      <c r="N333" cm="1">
        <f t="array" ref="N333">INDEX(Stock_Data3[],MATCH(1, (Stock_Data3[Company]=$K$4)*(Stock_Data3[Date]=M333),0),MATCH($K$7,Stock_Data3[#Headers],0))</f>
        <v>3639</v>
      </c>
      <c r="O333" cm="1">
        <f t="array" ref="O333">INDEX(Stock_Data3[],MATCH(1,(Stock_Data3[Date]=M333)* (Stock_Data3[Company] =$L$4),0),MATCH($L$7,Stock_Data3[#Headers],0))</f>
        <v>2475</v>
      </c>
    </row>
    <row r="334" spans="1:15" x14ac:dyDescent="0.45">
      <c r="A334" s="1">
        <v>45233</v>
      </c>
      <c r="B334">
        <v>2497</v>
      </c>
      <c r="C334">
        <v>2512.5</v>
      </c>
      <c r="D334">
        <v>2485.8000489999999</v>
      </c>
      <c r="E334">
        <v>2509.25</v>
      </c>
      <c r="F334">
        <v>2485.039307</v>
      </c>
      <c r="G334">
        <v>1125583</v>
      </c>
      <c r="H334" t="s">
        <v>9</v>
      </c>
      <c r="M334" s="1">
        <v>45233</v>
      </c>
      <c r="N334" cm="1">
        <f t="array" ref="N334">INDEX(Stock_Data3[],MATCH(1, (Stock_Data3[Company]=$K$4)*(Stock_Data3[Date]=M334),0),MATCH($K$7,Stock_Data3[#Headers],0))</f>
        <v>3667.6000979999999</v>
      </c>
      <c r="O334" cm="1">
        <f t="array" ref="O334">INDEX(Stock_Data3[],MATCH(1,(Stock_Data3[Date]=M334)* (Stock_Data3[Company] =$L$4),0),MATCH($L$7,Stock_Data3[#Headers],0))</f>
        <v>2497</v>
      </c>
    </row>
    <row r="335" spans="1:15" x14ac:dyDescent="0.45">
      <c r="A335" s="1">
        <v>45236</v>
      </c>
      <c r="B335">
        <v>2515</v>
      </c>
      <c r="C335">
        <v>2517.75</v>
      </c>
      <c r="D335">
        <v>2491.1000979999999</v>
      </c>
      <c r="E335">
        <v>2497.3999020000001</v>
      </c>
      <c r="F335">
        <v>2473.3034670000002</v>
      </c>
      <c r="G335">
        <v>1338677</v>
      </c>
      <c r="H335" t="s">
        <v>9</v>
      </c>
      <c r="M335" s="1">
        <v>45236</v>
      </c>
      <c r="N335" cm="1">
        <f t="array" ref="N335">INDEX(Stock_Data3[],MATCH(1, (Stock_Data3[Company]=$K$4)*(Stock_Data3[Date]=M335),0),MATCH($K$7,Stock_Data3[#Headers],0))</f>
        <v>3654.5500489999999</v>
      </c>
      <c r="O335" cm="1">
        <f t="array" ref="O335">INDEX(Stock_Data3[],MATCH(1,(Stock_Data3[Date]=M335)* (Stock_Data3[Company] =$L$4),0),MATCH($L$7,Stock_Data3[#Headers],0))</f>
        <v>2515</v>
      </c>
    </row>
    <row r="336" spans="1:15" x14ac:dyDescent="0.45">
      <c r="A336" s="1">
        <v>45237</v>
      </c>
      <c r="B336">
        <v>2496</v>
      </c>
      <c r="C336">
        <v>2505.1999510000001</v>
      </c>
      <c r="D336">
        <v>2485.25</v>
      </c>
      <c r="E336">
        <v>2496.4499510000001</v>
      </c>
      <c r="F336">
        <v>2472.3625489999999</v>
      </c>
      <c r="G336">
        <v>1473411</v>
      </c>
      <c r="H336" t="s">
        <v>9</v>
      </c>
      <c r="M336" s="1">
        <v>45237</v>
      </c>
      <c r="N336" cm="1">
        <f t="array" ref="N336">INDEX(Stock_Data3[],MATCH(1, (Stock_Data3[Company]=$K$4)*(Stock_Data3[Date]=M336),0),MATCH($K$7,Stock_Data3[#Headers],0))</f>
        <v>3649.5</v>
      </c>
      <c r="O336" cm="1">
        <f t="array" ref="O336">INDEX(Stock_Data3[],MATCH(1,(Stock_Data3[Date]=M336)* (Stock_Data3[Company] =$L$4),0),MATCH($L$7,Stock_Data3[#Headers],0))</f>
        <v>2496</v>
      </c>
    </row>
    <row r="337" spans="1:15" x14ac:dyDescent="0.45">
      <c r="A337" s="1">
        <v>45238</v>
      </c>
      <c r="B337">
        <v>2498</v>
      </c>
      <c r="C337">
        <v>2525</v>
      </c>
      <c r="D337">
        <v>2497.6999510000001</v>
      </c>
      <c r="E337">
        <v>2519.3500979999999</v>
      </c>
      <c r="F337">
        <v>2495.0417480000001</v>
      </c>
      <c r="G337">
        <v>745022</v>
      </c>
      <c r="H337" t="s">
        <v>9</v>
      </c>
      <c r="M337" s="1">
        <v>45238</v>
      </c>
      <c r="N337" cm="1">
        <f t="array" ref="N337">INDEX(Stock_Data3[],MATCH(1, (Stock_Data3[Company]=$K$4)*(Stock_Data3[Date]=M337),0),MATCH($K$7,Stock_Data3[#Headers],0))</f>
        <v>3658</v>
      </c>
      <c r="O337" cm="1">
        <f t="array" ref="O337">INDEX(Stock_Data3[],MATCH(1,(Stock_Data3[Date]=M337)* (Stock_Data3[Company] =$L$4),0),MATCH($L$7,Stock_Data3[#Headers],0))</f>
        <v>2498</v>
      </c>
    </row>
    <row r="338" spans="1:15" x14ac:dyDescent="0.45">
      <c r="A338" s="1">
        <v>45239</v>
      </c>
      <c r="B338">
        <v>2520.0500489999999</v>
      </c>
      <c r="C338">
        <v>2522</v>
      </c>
      <c r="D338">
        <v>2473.0500489999999</v>
      </c>
      <c r="E338">
        <v>2476.6999510000001</v>
      </c>
      <c r="F338">
        <v>2452.8032229999999</v>
      </c>
      <c r="G338">
        <v>1823094</v>
      </c>
      <c r="H338" t="s">
        <v>9</v>
      </c>
      <c r="M338" s="1">
        <v>45239</v>
      </c>
      <c r="N338" cm="1">
        <f t="array" ref="N338">INDEX(Stock_Data3[],MATCH(1, (Stock_Data3[Company]=$K$4)*(Stock_Data3[Date]=M338),0),MATCH($K$7,Stock_Data3[#Headers],0))</f>
        <v>3733.8999020000001</v>
      </c>
      <c r="O338" cm="1">
        <f t="array" ref="O338">INDEX(Stock_Data3[],MATCH(1,(Stock_Data3[Date]=M338)* (Stock_Data3[Company] =$L$4),0),MATCH($L$7,Stock_Data3[#Headers],0))</f>
        <v>2520.0500489999999</v>
      </c>
    </row>
    <row r="339" spans="1:15" x14ac:dyDescent="0.45">
      <c r="A339" s="1">
        <v>45240</v>
      </c>
      <c r="B339">
        <v>2477</v>
      </c>
      <c r="C339">
        <v>2488.6000979999999</v>
      </c>
      <c r="D339">
        <v>2465.3500979999999</v>
      </c>
      <c r="E339">
        <v>2486.5500489999999</v>
      </c>
      <c r="F339">
        <v>2462.5583499999998</v>
      </c>
      <c r="G339">
        <v>771062</v>
      </c>
      <c r="H339" t="s">
        <v>9</v>
      </c>
      <c r="M339" s="1">
        <v>45240</v>
      </c>
      <c r="N339" cm="1">
        <f t="array" ref="N339">INDEX(Stock_Data3[],MATCH(1, (Stock_Data3[Company]=$K$4)*(Stock_Data3[Date]=M339),0),MATCH($K$7,Stock_Data3[#Headers],0))</f>
        <v>3750</v>
      </c>
      <c r="O339" cm="1">
        <f t="array" ref="O339">INDEX(Stock_Data3[],MATCH(1,(Stock_Data3[Date]=M339)* (Stock_Data3[Company] =$L$4),0),MATCH($L$7,Stock_Data3[#Headers],0))</f>
        <v>2477</v>
      </c>
    </row>
    <row r="340" spans="1:15" x14ac:dyDescent="0.45">
      <c r="A340" s="1">
        <v>45243</v>
      </c>
      <c r="B340">
        <v>2477.1999510000001</v>
      </c>
      <c r="C340">
        <v>2487.1999510000001</v>
      </c>
      <c r="D340">
        <v>2471</v>
      </c>
      <c r="E340">
        <v>2478.1499020000001</v>
      </c>
      <c r="F340">
        <v>2454.2392580000001</v>
      </c>
      <c r="G340">
        <v>760809</v>
      </c>
      <c r="H340" t="s">
        <v>9</v>
      </c>
      <c r="M340" s="1">
        <v>45243</v>
      </c>
      <c r="N340" cm="1">
        <f t="array" ref="N340">INDEX(Stock_Data3[],MATCH(1, (Stock_Data3[Company]=$K$4)*(Stock_Data3[Date]=M340),0),MATCH($K$7,Stock_Data3[#Headers],0))</f>
        <v>3809.9499510000001</v>
      </c>
      <c r="O340" cm="1">
        <f t="array" ref="O340">INDEX(Stock_Data3[],MATCH(1,(Stock_Data3[Date]=M340)* (Stock_Data3[Company] =$L$4),0),MATCH($L$7,Stock_Data3[#Headers],0))</f>
        <v>2477.1999510000001</v>
      </c>
    </row>
    <row r="341" spans="1:15" x14ac:dyDescent="0.45">
      <c r="A341" s="1">
        <v>45245</v>
      </c>
      <c r="B341">
        <v>2501.8999020000001</v>
      </c>
      <c r="C341">
        <v>2503.0500489999999</v>
      </c>
      <c r="D341">
        <v>2476</v>
      </c>
      <c r="E341">
        <v>2486.3999020000001</v>
      </c>
      <c r="F341">
        <v>2462.4096679999998</v>
      </c>
      <c r="G341">
        <v>1457029</v>
      </c>
      <c r="H341" t="s">
        <v>9</v>
      </c>
      <c r="M341" s="1">
        <v>45245</v>
      </c>
      <c r="N341" cm="1">
        <f t="array" ref="N341">INDEX(Stock_Data3[],MATCH(1, (Stock_Data3[Company]=$K$4)*(Stock_Data3[Date]=M341),0),MATCH($K$7,Stock_Data3[#Headers],0))</f>
        <v>3810</v>
      </c>
      <c r="O341" cm="1">
        <f t="array" ref="O341">INDEX(Stock_Data3[],MATCH(1,(Stock_Data3[Date]=M341)* (Stock_Data3[Company] =$L$4),0),MATCH($L$7,Stock_Data3[#Headers],0))</f>
        <v>2501.8999020000001</v>
      </c>
    </row>
    <row r="342" spans="1:15" x14ac:dyDescent="0.45">
      <c r="A342" s="1">
        <v>45246</v>
      </c>
      <c r="B342">
        <v>2480.1999510000001</v>
      </c>
      <c r="C342">
        <v>2505.8000489999999</v>
      </c>
      <c r="D342">
        <v>2475.3500979999999</v>
      </c>
      <c r="E342">
        <v>2491.1999510000001</v>
      </c>
      <c r="F342">
        <v>2467.1633299999999</v>
      </c>
      <c r="G342">
        <v>1420578</v>
      </c>
      <c r="H342" t="s">
        <v>9</v>
      </c>
      <c r="M342" s="1">
        <v>45246</v>
      </c>
      <c r="N342" cm="1">
        <f t="array" ref="N342">INDEX(Stock_Data3[],MATCH(1, (Stock_Data3[Company]=$K$4)*(Stock_Data3[Date]=M342),0),MATCH($K$7,Stock_Data3[#Headers],0))</f>
        <v>3795</v>
      </c>
      <c r="O342" cm="1">
        <f t="array" ref="O342">INDEX(Stock_Data3[],MATCH(1,(Stock_Data3[Date]=M342)* (Stock_Data3[Company] =$L$4),0),MATCH($L$7,Stock_Data3[#Headers],0))</f>
        <v>2480.1999510000001</v>
      </c>
    </row>
    <row r="343" spans="1:15" x14ac:dyDescent="0.45">
      <c r="A343" s="1">
        <v>45247</v>
      </c>
      <c r="B343">
        <v>2465</v>
      </c>
      <c r="C343">
        <v>2533.5</v>
      </c>
      <c r="D343">
        <v>2465</v>
      </c>
      <c r="E343">
        <v>2528.8000489999999</v>
      </c>
      <c r="F343">
        <v>2504.400635</v>
      </c>
      <c r="G343">
        <v>1756043</v>
      </c>
      <c r="H343" t="s">
        <v>9</v>
      </c>
      <c r="M343" s="1">
        <v>45247</v>
      </c>
      <c r="N343" cm="1">
        <f t="array" ref="N343">INDEX(Stock_Data3[],MATCH(1, (Stock_Data3[Company]=$K$4)*(Stock_Data3[Date]=M343),0),MATCH($K$7,Stock_Data3[#Headers],0))</f>
        <v>3794.9499510000001</v>
      </c>
      <c r="O343" cm="1">
        <f t="array" ref="O343">INDEX(Stock_Data3[],MATCH(1,(Stock_Data3[Date]=M343)* (Stock_Data3[Company] =$L$4),0),MATCH($L$7,Stock_Data3[#Headers],0))</f>
        <v>2465</v>
      </c>
    </row>
    <row r="344" spans="1:15" x14ac:dyDescent="0.45">
      <c r="A344" s="1">
        <v>45250</v>
      </c>
      <c r="B344">
        <v>2534.4499510000001</v>
      </c>
      <c r="C344">
        <v>2534.5</v>
      </c>
      <c r="D344">
        <v>2500</v>
      </c>
      <c r="E344">
        <v>2506.4499510000001</v>
      </c>
      <c r="F344">
        <v>2482.2661130000001</v>
      </c>
      <c r="G344">
        <v>944231</v>
      </c>
      <c r="H344" t="s">
        <v>9</v>
      </c>
      <c r="M344" s="1">
        <v>45250</v>
      </c>
      <c r="N344" cm="1">
        <f t="array" ref="N344">INDEX(Stock_Data3[],MATCH(1, (Stock_Data3[Company]=$K$4)*(Stock_Data3[Date]=M344),0),MATCH($K$7,Stock_Data3[#Headers],0))</f>
        <v>3810.8999020000001</v>
      </c>
      <c r="O344" cm="1">
        <f t="array" ref="O344">INDEX(Stock_Data3[],MATCH(1,(Stock_Data3[Date]=M344)* (Stock_Data3[Company] =$L$4),0),MATCH($L$7,Stock_Data3[#Headers],0))</f>
        <v>2534.4499510000001</v>
      </c>
    </row>
    <row r="345" spans="1:15" x14ac:dyDescent="0.45">
      <c r="A345" s="1">
        <v>45251</v>
      </c>
      <c r="B345">
        <v>2505</v>
      </c>
      <c r="C345">
        <v>2517</v>
      </c>
      <c r="D345">
        <v>2498</v>
      </c>
      <c r="E345">
        <v>2505.25</v>
      </c>
      <c r="F345">
        <v>2481.0778810000002</v>
      </c>
      <c r="G345">
        <v>1088806</v>
      </c>
      <c r="H345" t="s">
        <v>9</v>
      </c>
      <c r="M345" s="1">
        <v>45251</v>
      </c>
      <c r="N345" cm="1">
        <f t="array" ref="N345">INDEX(Stock_Data3[],MATCH(1, (Stock_Data3[Company]=$K$4)*(Stock_Data3[Date]=M345),0),MATCH($K$7,Stock_Data3[#Headers],0))</f>
        <v>3796</v>
      </c>
      <c r="O345" cm="1">
        <f t="array" ref="O345">INDEX(Stock_Data3[],MATCH(1,(Stock_Data3[Date]=M345)* (Stock_Data3[Company] =$L$4),0),MATCH($L$7,Stock_Data3[#Headers],0))</f>
        <v>2505</v>
      </c>
    </row>
    <row r="346" spans="1:15" x14ac:dyDescent="0.45">
      <c r="A346" s="1">
        <v>45252</v>
      </c>
      <c r="B346">
        <v>2507.75</v>
      </c>
      <c r="C346">
        <v>2524.25</v>
      </c>
      <c r="D346">
        <v>2504</v>
      </c>
      <c r="E346">
        <v>2521.8999020000001</v>
      </c>
      <c r="F346">
        <v>2497.5671390000002</v>
      </c>
      <c r="G346">
        <v>816610</v>
      </c>
      <c r="H346" t="s">
        <v>9</v>
      </c>
      <c r="M346" s="1">
        <v>45252</v>
      </c>
      <c r="N346" cm="1">
        <f t="array" ref="N346">INDEX(Stock_Data3[],MATCH(1, (Stock_Data3[Company]=$K$4)*(Stock_Data3[Date]=M346),0),MATCH($K$7,Stock_Data3[#Headers],0))</f>
        <v>3820</v>
      </c>
      <c r="O346" cm="1">
        <f t="array" ref="O346">INDEX(Stock_Data3[],MATCH(1,(Stock_Data3[Date]=M346)* (Stock_Data3[Company] =$L$4),0),MATCH($L$7,Stock_Data3[#Headers],0))</f>
        <v>2507.75</v>
      </c>
    </row>
    <row r="347" spans="1:15" x14ac:dyDescent="0.45">
      <c r="A347" s="1">
        <v>45253</v>
      </c>
      <c r="B347">
        <v>2506.1999510000001</v>
      </c>
      <c r="C347">
        <v>2527.75</v>
      </c>
      <c r="D347">
        <v>2506.1999510000001</v>
      </c>
      <c r="E347">
        <v>2519.8999020000001</v>
      </c>
      <c r="F347">
        <v>2495.5864259999998</v>
      </c>
      <c r="G347">
        <v>1023670</v>
      </c>
      <c r="H347" t="s">
        <v>9</v>
      </c>
      <c r="M347" s="1">
        <v>45253</v>
      </c>
      <c r="N347" cm="1">
        <f t="array" ref="N347">INDEX(Stock_Data3[],MATCH(1, (Stock_Data3[Company]=$K$4)*(Stock_Data3[Date]=M347),0),MATCH($K$7,Stock_Data3[#Headers],0))</f>
        <v>3848</v>
      </c>
      <c r="O347" cm="1">
        <f t="array" ref="O347">INDEX(Stock_Data3[],MATCH(1,(Stock_Data3[Date]=M347)* (Stock_Data3[Company] =$L$4),0),MATCH($L$7,Stock_Data3[#Headers],0))</f>
        <v>2506.1999510000001</v>
      </c>
    </row>
    <row r="348" spans="1:15" x14ac:dyDescent="0.45">
      <c r="A348" s="1">
        <v>45254</v>
      </c>
      <c r="B348">
        <v>2515.1000979999999</v>
      </c>
      <c r="C348">
        <v>2519.8000489999999</v>
      </c>
      <c r="D348">
        <v>2507.4499510000001</v>
      </c>
      <c r="E348">
        <v>2515.1999510000001</v>
      </c>
      <c r="F348">
        <v>2490.9316410000001</v>
      </c>
      <c r="G348">
        <v>735137</v>
      </c>
      <c r="H348" t="s">
        <v>9</v>
      </c>
      <c r="M348" s="1">
        <v>45254</v>
      </c>
      <c r="N348" cm="1">
        <f t="array" ref="N348">INDEX(Stock_Data3[],MATCH(1, (Stock_Data3[Company]=$K$4)*(Stock_Data3[Date]=M348),0),MATCH($K$7,Stock_Data3[#Headers],0))</f>
        <v>3820</v>
      </c>
      <c r="O348" cm="1">
        <f t="array" ref="O348">INDEX(Stock_Data3[],MATCH(1,(Stock_Data3[Date]=M348)* (Stock_Data3[Company] =$L$4),0),MATCH($L$7,Stock_Data3[#Headers],0))</f>
        <v>2515.1000979999999</v>
      </c>
    </row>
    <row r="349" spans="1:15" x14ac:dyDescent="0.45">
      <c r="A349" s="1">
        <v>45258</v>
      </c>
      <c r="B349">
        <v>2531.75</v>
      </c>
      <c r="C349">
        <v>2531.75</v>
      </c>
      <c r="D349">
        <v>2500</v>
      </c>
      <c r="E349">
        <v>2510.5500489999999</v>
      </c>
      <c r="F349">
        <v>2486.3266600000002</v>
      </c>
      <c r="G349">
        <v>1880641</v>
      </c>
      <c r="H349" t="s">
        <v>9</v>
      </c>
      <c r="M349" s="1">
        <v>45258</v>
      </c>
      <c r="N349" cm="1">
        <f t="array" ref="N349">INDEX(Stock_Data3[],MATCH(1, (Stock_Data3[Company]=$K$4)*(Stock_Data3[Date]=M349),0),MATCH($K$7,Stock_Data3[#Headers],0))</f>
        <v>3815</v>
      </c>
      <c r="O349" cm="1">
        <f t="array" ref="O349">INDEX(Stock_Data3[],MATCH(1,(Stock_Data3[Date]=M349)* (Stock_Data3[Company] =$L$4),0),MATCH($L$7,Stock_Data3[#Headers],0))</f>
        <v>2531.75</v>
      </c>
    </row>
    <row r="350" spans="1:15" x14ac:dyDescent="0.45">
      <c r="A350" s="1">
        <v>45259</v>
      </c>
      <c r="B350">
        <v>2512</v>
      </c>
      <c r="C350">
        <v>2528.6499020000001</v>
      </c>
      <c r="D350">
        <v>2508.1000979999999</v>
      </c>
      <c r="E350">
        <v>2525.0500489999999</v>
      </c>
      <c r="F350">
        <v>2500.686768</v>
      </c>
      <c r="G350">
        <v>1265214</v>
      </c>
      <c r="H350" t="s">
        <v>9</v>
      </c>
      <c r="M350" s="1">
        <v>45259</v>
      </c>
      <c r="N350" cm="1">
        <f t="array" ref="N350">INDEX(Stock_Data3[],MATCH(1, (Stock_Data3[Company]=$K$4)*(Stock_Data3[Date]=M350),0),MATCH($K$7,Stock_Data3[#Headers],0))</f>
        <v>3915</v>
      </c>
      <c r="O350" cm="1">
        <f t="array" ref="O350">INDEX(Stock_Data3[],MATCH(1,(Stock_Data3[Date]=M350)* (Stock_Data3[Company] =$L$4),0),MATCH($L$7,Stock_Data3[#Headers],0))</f>
        <v>2512</v>
      </c>
    </row>
    <row r="351" spans="1:15" x14ac:dyDescent="0.45">
      <c r="A351" s="1">
        <v>45260</v>
      </c>
      <c r="B351">
        <v>2516.1499020000001</v>
      </c>
      <c r="C351">
        <v>2554.5</v>
      </c>
      <c r="D351">
        <v>2516.1499020000001</v>
      </c>
      <c r="E351">
        <v>2545.5500489999999</v>
      </c>
      <c r="F351">
        <v>2520.9890140000002</v>
      </c>
      <c r="G351">
        <v>3095684</v>
      </c>
      <c r="H351" t="s">
        <v>9</v>
      </c>
      <c r="M351" s="1">
        <v>45260</v>
      </c>
      <c r="N351" cm="1">
        <f t="array" ref="N351">INDEX(Stock_Data3[],MATCH(1, (Stock_Data3[Company]=$K$4)*(Stock_Data3[Date]=M351),0),MATCH($K$7,Stock_Data3[#Headers],0))</f>
        <v>3878</v>
      </c>
      <c r="O351" cm="1">
        <f t="array" ref="O351">INDEX(Stock_Data3[],MATCH(1,(Stock_Data3[Date]=M351)* (Stock_Data3[Company] =$L$4),0),MATCH($L$7,Stock_Data3[#Headers],0))</f>
        <v>2516.1499020000001</v>
      </c>
    </row>
    <row r="352" spans="1:15" x14ac:dyDescent="0.45">
      <c r="A352" s="1">
        <v>45261</v>
      </c>
      <c r="B352">
        <v>2547.5</v>
      </c>
      <c r="C352">
        <v>2581.9499510000001</v>
      </c>
      <c r="D352">
        <v>2542</v>
      </c>
      <c r="E352">
        <v>2563.6499020000001</v>
      </c>
      <c r="F352">
        <v>2538.914307</v>
      </c>
      <c r="G352">
        <v>1345599</v>
      </c>
      <c r="H352" t="s">
        <v>9</v>
      </c>
      <c r="M352" s="1">
        <v>45261</v>
      </c>
      <c r="N352" cm="1">
        <f t="array" ref="N352">INDEX(Stock_Data3[],MATCH(1, (Stock_Data3[Company]=$K$4)*(Stock_Data3[Date]=M352),0),MATCH($K$7,Stock_Data3[#Headers],0))</f>
        <v>3969.6499020000001</v>
      </c>
      <c r="O352" cm="1">
        <f t="array" ref="O352">INDEX(Stock_Data3[],MATCH(1,(Stock_Data3[Date]=M352)* (Stock_Data3[Company] =$L$4),0),MATCH($L$7,Stock_Data3[#Headers],0))</f>
        <v>2547.5</v>
      </c>
    </row>
    <row r="353" spans="1:15" x14ac:dyDescent="0.45">
      <c r="A353" s="1">
        <v>45264</v>
      </c>
      <c r="B353">
        <v>2577</v>
      </c>
      <c r="C353">
        <v>2608.3999020000001</v>
      </c>
      <c r="D353">
        <v>2575</v>
      </c>
      <c r="E353">
        <v>2602.3000489999999</v>
      </c>
      <c r="F353">
        <v>2577.1914059999999</v>
      </c>
      <c r="G353">
        <v>2188039</v>
      </c>
      <c r="H353" t="s">
        <v>9</v>
      </c>
      <c r="M353" s="1">
        <v>45264</v>
      </c>
      <c r="N353" cm="1">
        <f t="array" ref="N353">INDEX(Stock_Data3[],MATCH(1, (Stock_Data3[Company]=$K$4)*(Stock_Data3[Date]=M353),0),MATCH($K$7,Stock_Data3[#Headers],0))</f>
        <v>4000</v>
      </c>
      <c r="O353" cm="1">
        <f t="array" ref="O353">INDEX(Stock_Data3[],MATCH(1,(Stock_Data3[Date]=M353)* (Stock_Data3[Company] =$L$4),0),MATCH($L$7,Stock_Data3[#Headers],0))</f>
        <v>2577</v>
      </c>
    </row>
    <row r="354" spans="1:15" x14ac:dyDescent="0.45">
      <c r="A354" s="1">
        <v>45265</v>
      </c>
      <c r="B354">
        <v>2637</v>
      </c>
      <c r="C354">
        <v>2637</v>
      </c>
      <c r="D354">
        <v>2556.3000489999999</v>
      </c>
      <c r="E354">
        <v>2563.25</v>
      </c>
      <c r="F354">
        <v>2538.5180660000001</v>
      </c>
      <c r="G354">
        <v>3108717</v>
      </c>
      <c r="H354" t="s">
        <v>9</v>
      </c>
      <c r="M354" s="1">
        <v>45265</v>
      </c>
      <c r="N354" cm="1">
        <f t="array" ref="N354">INDEX(Stock_Data3[],MATCH(1, (Stock_Data3[Company]=$K$4)*(Stock_Data3[Date]=M354),0),MATCH($K$7,Stock_Data3[#Headers],0))</f>
        <v>3950</v>
      </c>
      <c r="O354" cm="1">
        <f t="array" ref="O354">INDEX(Stock_Data3[],MATCH(1,(Stock_Data3[Date]=M354)* (Stock_Data3[Company] =$L$4),0),MATCH($L$7,Stock_Data3[#Headers],0))</f>
        <v>2637</v>
      </c>
    </row>
    <row r="355" spans="1:15" x14ac:dyDescent="0.45">
      <c r="A355" s="1">
        <v>45266</v>
      </c>
      <c r="B355">
        <v>2570</v>
      </c>
      <c r="C355">
        <v>2583.6999510000001</v>
      </c>
      <c r="D355">
        <v>2563</v>
      </c>
      <c r="E355">
        <v>2567.6499020000001</v>
      </c>
      <c r="F355">
        <v>2542.875732</v>
      </c>
      <c r="G355">
        <v>1573754</v>
      </c>
      <c r="H355" t="s">
        <v>9</v>
      </c>
      <c r="M355" s="1">
        <v>45266</v>
      </c>
      <c r="N355" cm="1">
        <f t="array" ref="N355">INDEX(Stock_Data3[],MATCH(1, (Stock_Data3[Company]=$K$4)*(Stock_Data3[Date]=M355),0),MATCH($K$7,Stock_Data3[#Headers],0))</f>
        <v>4039.5500489999999</v>
      </c>
      <c r="O355" cm="1">
        <f t="array" ref="O355">INDEX(Stock_Data3[],MATCH(1,(Stock_Data3[Date]=M355)* (Stock_Data3[Company] =$L$4),0),MATCH($L$7,Stock_Data3[#Headers],0))</f>
        <v>2570</v>
      </c>
    </row>
    <row r="356" spans="1:15" x14ac:dyDescent="0.45">
      <c r="A356" s="1">
        <v>45267</v>
      </c>
      <c r="B356">
        <v>2551.1000979999999</v>
      </c>
      <c r="C356">
        <v>2559.8000489999999</v>
      </c>
      <c r="D356">
        <v>2498.6000979999999</v>
      </c>
      <c r="E356">
        <v>2518.25</v>
      </c>
      <c r="F356">
        <v>2493.952393</v>
      </c>
      <c r="G356">
        <v>3925967</v>
      </c>
      <c r="H356" t="s">
        <v>9</v>
      </c>
      <c r="M356" s="1">
        <v>45267</v>
      </c>
      <c r="N356" cm="1">
        <f t="array" ref="N356">INDEX(Stock_Data3[],MATCH(1, (Stock_Data3[Company]=$K$4)*(Stock_Data3[Date]=M356),0),MATCH($K$7,Stock_Data3[#Headers],0))</f>
        <v>4140.0498049999997</v>
      </c>
      <c r="O356" cm="1">
        <f t="array" ref="O356">INDEX(Stock_Data3[],MATCH(1,(Stock_Data3[Date]=M356)* (Stock_Data3[Company] =$L$4),0),MATCH($L$7,Stock_Data3[#Headers],0))</f>
        <v>2551.1000979999999</v>
      </c>
    </row>
    <row r="357" spans="1:15" x14ac:dyDescent="0.45">
      <c r="A357" s="1">
        <v>45268</v>
      </c>
      <c r="B357">
        <v>2519</v>
      </c>
      <c r="C357">
        <v>2533.9499510000001</v>
      </c>
      <c r="D357">
        <v>2508.3000489999999</v>
      </c>
      <c r="E357">
        <v>2522.3000489999999</v>
      </c>
      <c r="F357">
        <v>2497.9633789999998</v>
      </c>
      <c r="G357">
        <v>1605805</v>
      </c>
      <c r="H357" t="s">
        <v>9</v>
      </c>
      <c r="M357" s="1">
        <v>45268</v>
      </c>
      <c r="N357" cm="1">
        <f t="array" ref="N357">INDEX(Stock_Data3[],MATCH(1, (Stock_Data3[Company]=$K$4)*(Stock_Data3[Date]=M357),0),MATCH($K$7,Stock_Data3[#Headers],0))</f>
        <v>4155.9501950000003</v>
      </c>
      <c r="O357" cm="1">
        <f t="array" ref="O357">INDEX(Stock_Data3[],MATCH(1,(Stock_Data3[Date]=M357)* (Stock_Data3[Company] =$L$4),0),MATCH($L$7,Stock_Data3[#Headers],0))</f>
        <v>2519</v>
      </c>
    </row>
    <row r="358" spans="1:15" x14ac:dyDescent="0.45">
      <c r="A358" s="1">
        <v>45271</v>
      </c>
      <c r="B358">
        <v>2522.3000489999999</v>
      </c>
      <c r="C358">
        <v>2529.9499510000001</v>
      </c>
      <c r="D358">
        <v>2499</v>
      </c>
      <c r="E358">
        <v>2503.6499020000001</v>
      </c>
      <c r="F358">
        <v>2479.493164</v>
      </c>
      <c r="G358">
        <v>2012243</v>
      </c>
      <c r="H358" t="s">
        <v>9</v>
      </c>
      <c r="M358" s="1">
        <v>45271</v>
      </c>
      <c r="N358" cm="1">
        <f t="array" ref="N358">INDEX(Stock_Data3[],MATCH(1, (Stock_Data3[Company]=$K$4)*(Stock_Data3[Date]=M358),0),MATCH($K$7,Stock_Data3[#Headers],0))</f>
        <v>4070.6499020000001</v>
      </c>
      <c r="O358" cm="1">
        <f t="array" ref="O358">INDEX(Stock_Data3[],MATCH(1,(Stock_Data3[Date]=M358)* (Stock_Data3[Company] =$L$4),0),MATCH($L$7,Stock_Data3[#Headers],0))</f>
        <v>2522.3000489999999</v>
      </c>
    </row>
    <row r="359" spans="1:15" x14ac:dyDescent="0.45">
      <c r="A359" s="1">
        <v>45272</v>
      </c>
      <c r="B359">
        <v>2500</v>
      </c>
      <c r="C359">
        <v>2518</v>
      </c>
      <c r="D359">
        <v>2497</v>
      </c>
      <c r="E359">
        <v>2502.75</v>
      </c>
      <c r="F359">
        <v>2478.601807</v>
      </c>
      <c r="G359">
        <v>1677929</v>
      </c>
      <c r="H359" t="s">
        <v>9</v>
      </c>
      <c r="M359" s="1">
        <v>45272</v>
      </c>
      <c r="N359" cm="1">
        <f t="array" ref="N359">INDEX(Stock_Data3[],MATCH(1, (Stock_Data3[Company]=$K$4)*(Stock_Data3[Date]=M359),0),MATCH($K$7,Stock_Data3[#Headers],0))</f>
        <v>4080.8999020000001</v>
      </c>
      <c r="O359" cm="1">
        <f t="array" ref="O359">INDEX(Stock_Data3[],MATCH(1,(Stock_Data3[Date]=M359)* (Stock_Data3[Company] =$L$4),0),MATCH($L$7,Stock_Data3[#Headers],0))</f>
        <v>2500</v>
      </c>
    </row>
    <row r="360" spans="1:15" x14ac:dyDescent="0.45">
      <c r="A360" s="1">
        <v>45273</v>
      </c>
      <c r="B360">
        <v>2507.8500979999999</v>
      </c>
      <c r="C360">
        <v>2516.6999510000001</v>
      </c>
      <c r="D360">
        <v>2498.0500489999999</v>
      </c>
      <c r="E360">
        <v>2511.8999020000001</v>
      </c>
      <c r="F360">
        <v>2487.6635740000002</v>
      </c>
      <c r="G360">
        <v>1513205</v>
      </c>
      <c r="H360" t="s">
        <v>9</v>
      </c>
      <c r="M360" s="1">
        <v>45273</v>
      </c>
      <c r="N360" cm="1">
        <f t="array" ref="N360">INDEX(Stock_Data3[],MATCH(1, (Stock_Data3[Company]=$K$4)*(Stock_Data3[Date]=M360),0),MATCH($K$7,Stock_Data3[#Headers],0))</f>
        <v>4075</v>
      </c>
      <c r="O360" cm="1">
        <f t="array" ref="O360">INDEX(Stock_Data3[],MATCH(1,(Stock_Data3[Date]=M360)* (Stock_Data3[Company] =$L$4),0),MATCH($L$7,Stock_Data3[#Headers],0))</f>
        <v>2507.8500979999999</v>
      </c>
    </row>
    <row r="361" spans="1:15" x14ac:dyDescent="0.45">
      <c r="A361" s="1">
        <v>45274</v>
      </c>
      <c r="B361">
        <v>2521.3500979999999</v>
      </c>
      <c r="C361">
        <v>2524.8000489999999</v>
      </c>
      <c r="D361">
        <v>2501.1999510000001</v>
      </c>
      <c r="E361">
        <v>2516.3500979999999</v>
      </c>
      <c r="F361">
        <v>2492.0708009999998</v>
      </c>
      <c r="G361">
        <v>2166569</v>
      </c>
      <c r="H361" t="s">
        <v>9</v>
      </c>
      <c r="M361" s="1">
        <v>45274</v>
      </c>
      <c r="N361" cm="1">
        <f t="array" ref="N361">INDEX(Stock_Data3[],MATCH(1, (Stock_Data3[Company]=$K$4)*(Stock_Data3[Date]=M361),0),MATCH($K$7,Stock_Data3[#Headers],0))</f>
        <v>4044.9499510000001</v>
      </c>
      <c r="O361" cm="1">
        <f t="array" ref="O361">INDEX(Stock_Data3[],MATCH(1,(Stock_Data3[Date]=M361)* (Stock_Data3[Company] =$L$4),0),MATCH($L$7,Stock_Data3[#Headers],0))</f>
        <v>2521.3500979999999</v>
      </c>
    </row>
    <row r="362" spans="1:15" x14ac:dyDescent="0.45">
      <c r="A362" s="1">
        <v>45275</v>
      </c>
      <c r="B362">
        <v>2520</v>
      </c>
      <c r="C362">
        <v>2532</v>
      </c>
      <c r="D362">
        <v>2507</v>
      </c>
      <c r="E362">
        <v>2522.8999020000001</v>
      </c>
      <c r="F362">
        <v>2498.5573730000001</v>
      </c>
      <c r="G362">
        <v>2543337</v>
      </c>
      <c r="H362" t="s">
        <v>9</v>
      </c>
      <c r="M362" s="1">
        <v>45275</v>
      </c>
      <c r="N362" cm="1">
        <f t="array" ref="N362">INDEX(Stock_Data3[],MATCH(1, (Stock_Data3[Company]=$K$4)*(Stock_Data3[Date]=M362),0),MATCH($K$7,Stock_Data3[#Headers],0))</f>
        <v>4085</v>
      </c>
      <c r="O362" cm="1">
        <f t="array" ref="O362">INDEX(Stock_Data3[],MATCH(1,(Stock_Data3[Date]=M362)* (Stock_Data3[Company] =$L$4),0),MATCH($L$7,Stock_Data3[#Headers],0))</f>
        <v>2520</v>
      </c>
    </row>
    <row r="363" spans="1:15" x14ac:dyDescent="0.45">
      <c r="A363" s="1">
        <v>45278</v>
      </c>
      <c r="B363">
        <v>2520.1499020000001</v>
      </c>
      <c r="C363">
        <v>2544.5</v>
      </c>
      <c r="D363">
        <v>2515</v>
      </c>
      <c r="E363">
        <v>2535.5</v>
      </c>
      <c r="F363">
        <v>2511.0358890000002</v>
      </c>
      <c r="G363">
        <v>1969036</v>
      </c>
      <c r="H363" t="s">
        <v>9</v>
      </c>
      <c r="M363" s="1">
        <v>45278</v>
      </c>
      <c r="N363" cm="1">
        <f t="array" ref="N363">INDEX(Stock_Data3[],MATCH(1, (Stock_Data3[Company]=$K$4)*(Stock_Data3[Date]=M363),0),MATCH($K$7,Stock_Data3[#Headers],0))</f>
        <v>4045</v>
      </c>
      <c r="O363" cm="1">
        <f t="array" ref="O363">INDEX(Stock_Data3[],MATCH(1,(Stock_Data3[Date]=M363)* (Stock_Data3[Company] =$L$4),0),MATCH($L$7,Stock_Data3[#Headers],0))</f>
        <v>2520.1499020000001</v>
      </c>
    </row>
    <row r="364" spans="1:15" x14ac:dyDescent="0.45">
      <c r="A364" s="1">
        <v>45279</v>
      </c>
      <c r="B364">
        <v>2535.0500489999999</v>
      </c>
      <c r="C364">
        <v>2566.9499510000001</v>
      </c>
      <c r="D364">
        <v>2535</v>
      </c>
      <c r="E364">
        <v>2560.6999510000001</v>
      </c>
      <c r="F364">
        <v>2535.9926759999998</v>
      </c>
      <c r="G364">
        <v>1656220</v>
      </c>
      <c r="H364" t="s">
        <v>9</v>
      </c>
      <c r="M364" s="1">
        <v>45279</v>
      </c>
      <c r="N364" cm="1">
        <f t="array" ref="N364">INDEX(Stock_Data3[],MATCH(1, (Stock_Data3[Company]=$K$4)*(Stock_Data3[Date]=M364),0),MATCH($K$7,Stock_Data3[#Headers],0))</f>
        <v>4010</v>
      </c>
      <c r="O364" cm="1">
        <f t="array" ref="O364">INDEX(Stock_Data3[],MATCH(1,(Stock_Data3[Date]=M364)* (Stock_Data3[Company] =$L$4),0),MATCH($L$7,Stock_Data3[#Headers],0))</f>
        <v>2535.0500489999999</v>
      </c>
    </row>
    <row r="365" spans="1:15" x14ac:dyDescent="0.45">
      <c r="A365" s="1">
        <v>45280</v>
      </c>
      <c r="B365">
        <v>2572.9499510000001</v>
      </c>
      <c r="C365">
        <v>2572.9499510000001</v>
      </c>
      <c r="D365">
        <v>2547</v>
      </c>
      <c r="E365">
        <v>2557.5</v>
      </c>
      <c r="F365">
        <v>2532.8237300000001</v>
      </c>
      <c r="G365">
        <v>1468642</v>
      </c>
      <c r="H365" t="s">
        <v>9</v>
      </c>
      <c r="M365" s="1">
        <v>45280</v>
      </c>
      <c r="N365" cm="1">
        <f t="array" ref="N365">INDEX(Stock_Data3[],MATCH(1, (Stock_Data3[Company]=$K$4)*(Stock_Data3[Date]=M365),0),MATCH($K$7,Stock_Data3[#Headers],0))</f>
        <v>4011</v>
      </c>
      <c r="O365" cm="1">
        <f t="array" ref="O365">INDEX(Stock_Data3[],MATCH(1,(Stock_Data3[Date]=M365)* (Stock_Data3[Company] =$L$4),0),MATCH($L$7,Stock_Data3[#Headers],0))</f>
        <v>2572.9499510000001</v>
      </c>
    </row>
    <row r="366" spans="1:15" x14ac:dyDescent="0.45">
      <c r="A366" s="1">
        <v>45281</v>
      </c>
      <c r="B366">
        <v>2542.25</v>
      </c>
      <c r="C366">
        <v>2580</v>
      </c>
      <c r="D366">
        <v>2536</v>
      </c>
      <c r="E366">
        <v>2553.1999510000001</v>
      </c>
      <c r="F366">
        <v>2528.5651859999998</v>
      </c>
      <c r="G366">
        <v>1945695</v>
      </c>
      <c r="H366" t="s">
        <v>9</v>
      </c>
      <c r="M366" s="1">
        <v>45281</v>
      </c>
      <c r="N366" cm="1">
        <f t="array" ref="N366">INDEX(Stock_Data3[],MATCH(1, (Stock_Data3[Company]=$K$4)*(Stock_Data3[Date]=M366),0),MATCH($K$7,Stock_Data3[#Headers],0))</f>
        <v>3950</v>
      </c>
      <c r="O366" cm="1">
        <f t="array" ref="O366">INDEX(Stock_Data3[],MATCH(1,(Stock_Data3[Date]=M366)* (Stock_Data3[Company] =$L$4),0),MATCH($L$7,Stock_Data3[#Headers],0))</f>
        <v>2542.25</v>
      </c>
    </row>
    <row r="367" spans="1:15" x14ac:dyDescent="0.45">
      <c r="A367" s="1">
        <v>45282</v>
      </c>
      <c r="B367">
        <v>2559.1999510000001</v>
      </c>
      <c r="C367">
        <v>2579.75</v>
      </c>
      <c r="D367">
        <v>2546.8000489999999</v>
      </c>
      <c r="E367">
        <v>2575.6000979999999</v>
      </c>
      <c r="F367">
        <v>2550.7490229999999</v>
      </c>
      <c r="G367">
        <v>1174984</v>
      </c>
      <c r="H367" t="s">
        <v>9</v>
      </c>
      <c r="M367" s="1">
        <v>45282</v>
      </c>
      <c r="N367" cm="1">
        <f t="array" ref="N367">INDEX(Stock_Data3[],MATCH(1, (Stock_Data3[Company]=$K$4)*(Stock_Data3[Date]=M367),0),MATCH($K$7,Stock_Data3[#Headers],0))</f>
        <v>3977.9499510000001</v>
      </c>
      <c r="O367" cm="1">
        <f t="array" ref="O367">INDEX(Stock_Data3[],MATCH(1,(Stock_Data3[Date]=M367)* (Stock_Data3[Company] =$L$4),0),MATCH($L$7,Stock_Data3[#Headers],0))</f>
        <v>2559.1999510000001</v>
      </c>
    </row>
    <row r="368" spans="1:15" x14ac:dyDescent="0.45">
      <c r="A368" s="1">
        <v>45286</v>
      </c>
      <c r="B368">
        <v>2575.6000979999999</v>
      </c>
      <c r="C368">
        <v>2591.6499020000001</v>
      </c>
      <c r="D368">
        <v>2567.0500489999999</v>
      </c>
      <c r="E368">
        <v>2584.75</v>
      </c>
      <c r="F368">
        <v>2559.8107909999999</v>
      </c>
      <c r="G368">
        <v>893776</v>
      </c>
      <c r="H368" t="s">
        <v>9</v>
      </c>
      <c r="M368" s="1">
        <v>45286</v>
      </c>
      <c r="N368" cm="1">
        <f t="array" ref="N368">INDEX(Stock_Data3[],MATCH(1, (Stock_Data3[Company]=$K$4)*(Stock_Data3[Date]=M368),0),MATCH($K$7,Stock_Data3[#Headers],0))</f>
        <v>4009.9499510000001</v>
      </c>
      <c r="O368" cm="1">
        <f t="array" ref="O368">INDEX(Stock_Data3[],MATCH(1,(Stock_Data3[Date]=M368)* (Stock_Data3[Company] =$L$4),0),MATCH($L$7,Stock_Data3[#Headers],0))</f>
        <v>2575.6000979999999</v>
      </c>
    </row>
    <row r="369" spans="1:15" x14ac:dyDescent="0.45">
      <c r="A369" s="1">
        <v>45287</v>
      </c>
      <c r="B369">
        <v>2586</v>
      </c>
      <c r="C369">
        <v>2612</v>
      </c>
      <c r="D369">
        <v>2580.8999020000001</v>
      </c>
      <c r="E369">
        <v>2608.3000489999999</v>
      </c>
      <c r="F369">
        <v>2583.1335450000001</v>
      </c>
      <c r="G369">
        <v>1073278</v>
      </c>
      <c r="H369" t="s">
        <v>9</v>
      </c>
      <c r="M369" s="1">
        <v>45287</v>
      </c>
      <c r="N369" cm="1">
        <f t="array" ref="N369">INDEX(Stock_Data3[],MATCH(1, (Stock_Data3[Company]=$K$4)*(Stock_Data3[Date]=M369),0),MATCH($K$7,Stock_Data3[#Headers],0))</f>
        <v>4020</v>
      </c>
      <c r="O369" cm="1">
        <f t="array" ref="O369">INDEX(Stock_Data3[],MATCH(1,(Stock_Data3[Date]=M369)* (Stock_Data3[Company] =$L$4),0),MATCH($L$7,Stock_Data3[#Headers],0))</f>
        <v>2586</v>
      </c>
    </row>
    <row r="370" spans="1:15" x14ac:dyDescent="0.45">
      <c r="A370" s="1">
        <v>45288</v>
      </c>
      <c r="B370">
        <v>2613.8500979999999</v>
      </c>
      <c r="C370">
        <v>2640</v>
      </c>
      <c r="D370">
        <v>2606.8500979999999</v>
      </c>
      <c r="E370">
        <v>2633.8000489999999</v>
      </c>
      <c r="F370">
        <v>2608.3874510000001</v>
      </c>
      <c r="G370">
        <v>1635216</v>
      </c>
      <c r="H370" t="s">
        <v>9</v>
      </c>
      <c r="M370" s="1">
        <v>45288</v>
      </c>
      <c r="N370" cm="1">
        <f t="array" ref="N370">INDEX(Stock_Data3[],MATCH(1, (Stock_Data3[Company]=$K$4)*(Stock_Data3[Date]=M370),0),MATCH($K$7,Stock_Data3[#Headers],0))</f>
        <v>4048.8999020000001</v>
      </c>
      <c r="O370" cm="1">
        <f t="array" ref="O370">INDEX(Stock_Data3[],MATCH(1,(Stock_Data3[Date]=M370)* (Stock_Data3[Company] =$L$4),0),MATCH($L$7,Stock_Data3[#Headers],0))</f>
        <v>2613.8500979999999</v>
      </c>
    </row>
    <row r="371" spans="1:15" x14ac:dyDescent="0.45">
      <c r="A371" s="1">
        <v>45289</v>
      </c>
      <c r="B371">
        <v>2633.8000489999999</v>
      </c>
      <c r="C371">
        <v>2667.1000979999999</v>
      </c>
      <c r="D371">
        <v>2621.25</v>
      </c>
      <c r="E371">
        <v>2663.9499510000001</v>
      </c>
      <c r="F371">
        <v>2638.2465820000002</v>
      </c>
      <c r="G371">
        <v>1305681</v>
      </c>
      <c r="H371" t="s">
        <v>9</v>
      </c>
      <c r="M371" s="1">
        <v>45289</v>
      </c>
      <c r="N371" cm="1">
        <f t="array" ref="N371">INDEX(Stock_Data3[],MATCH(1, (Stock_Data3[Company]=$K$4)*(Stock_Data3[Date]=M371),0),MATCH($K$7,Stock_Data3[#Headers],0))</f>
        <v>4045.1000979999999</v>
      </c>
      <c r="O371" cm="1">
        <f t="array" ref="O371">INDEX(Stock_Data3[],MATCH(1,(Stock_Data3[Date]=M371)* (Stock_Data3[Company] =$L$4),0),MATCH($L$7,Stock_Data3[#Headers],0))</f>
        <v>2633.8000489999999</v>
      </c>
    </row>
    <row r="372" spans="1:15" x14ac:dyDescent="0.45">
      <c r="A372" s="1">
        <v>45292</v>
      </c>
      <c r="B372">
        <v>2663.8500979999999</v>
      </c>
      <c r="C372">
        <v>2669.3999020000001</v>
      </c>
      <c r="D372">
        <v>2638</v>
      </c>
      <c r="E372">
        <v>2654.75</v>
      </c>
      <c r="F372">
        <v>2629.1352539999998</v>
      </c>
      <c r="G372">
        <v>526353</v>
      </c>
      <c r="H372" t="s">
        <v>9</v>
      </c>
      <c r="M372" s="1">
        <v>45292</v>
      </c>
      <c r="N372" cm="1">
        <f t="array" ref="N372">INDEX(Stock_Data3[],MATCH(1, (Stock_Data3[Company]=$K$4)*(Stock_Data3[Date]=M372),0),MATCH($K$7,Stock_Data3[#Headers],0))</f>
        <v>4075</v>
      </c>
      <c r="O372" cm="1">
        <f t="array" ref="O372">INDEX(Stock_Data3[],MATCH(1,(Stock_Data3[Date]=M372)* (Stock_Data3[Company] =$L$4),0),MATCH($L$7,Stock_Data3[#Headers],0))</f>
        <v>2663.8500979999999</v>
      </c>
    </row>
    <row r="373" spans="1:15" x14ac:dyDescent="0.45">
      <c r="A373" s="1">
        <v>45293</v>
      </c>
      <c r="B373">
        <v>2648</v>
      </c>
      <c r="C373">
        <v>2653.9499510000001</v>
      </c>
      <c r="D373">
        <v>2607</v>
      </c>
      <c r="E373">
        <v>2613.8000489999999</v>
      </c>
      <c r="F373">
        <v>2588.5805660000001</v>
      </c>
      <c r="G373">
        <v>1310629</v>
      </c>
      <c r="H373" t="s">
        <v>9</v>
      </c>
      <c r="M373" s="1">
        <v>45293</v>
      </c>
      <c r="N373" cm="1">
        <f t="array" ref="N373">INDEX(Stock_Data3[],MATCH(1, (Stock_Data3[Company]=$K$4)*(Stock_Data3[Date]=M373),0),MATCH($K$7,Stock_Data3[#Headers],0))</f>
        <v>4070</v>
      </c>
      <c r="O373" cm="1">
        <f t="array" ref="O373">INDEX(Stock_Data3[],MATCH(1,(Stock_Data3[Date]=M373)* (Stock_Data3[Company] =$L$4),0),MATCH($L$7,Stock_Data3[#Headers],0))</f>
        <v>2648</v>
      </c>
    </row>
    <row r="374" spans="1:15" x14ac:dyDescent="0.45">
      <c r="A374" s="1">
        <v>45294</v>
      </c>
      <c r="B374">
        <v>2599</v>
      </c>
      <c r="C374">
        <v>2628.6000979999999</v>
      </c>
      <c r="D374">
        <v>2595.5500489999999</v>
      </c>
      <c r="E374">
        <v>2606.5500489999999</v>
      </c>
      <c r="F374">
        <v>2581.4003910000001</v>
      </c>
      <c r="G374">
        <v>1008270</v>
      </c>
      <c r="H374" t="s">
        <v>9</v>
      </c>
      <c r="M374" s="1">
        <v>45294</v>
      </c>
      <c r="N374" cm="1">
        <f t="array" ref="N374">INDEX(Stock_Data3[],MATCH(1, (Stock_Data3[Company]=$K$4)*(Stock_Data3[Date]=M374),0),MATCH($K$7,Stock_Data3[#Headers],0))</f>
        <v>4080</v>
      </c>
      <c r="O374" cm="1">
        <f t="array" ref="O374">INDEX(Stock_Data3[],MATCH(1,(Stock_Data3[Date]=M374)* (Stock_Data3[Company] =$L$4),0),MATCH($L$7,Stock_Data3[#Headers],0))</f>
        <v>2599</v>
      </c>
    </row>
    <row r="375" spans="1:15" x14ac:dyDescent="0.45">
      <c r="A375" s="1">
        <v>45295</v>
      </c>
      <c r="B375">
        <v>2606.5500489999999</v>
      </c>
      <c r="C375">
        <v>2623</v>
      </c>
      <c r="D375">
        <v>2588.0500489999999</v>
      </c>
      <c r="E375">
        <v>2592.5500489999999</v>
      </c>
      <c r="F375">
        <v>2567.5354000000002</v>
      </c>
      <c r="G375">
        <v>1376844</v>
      </c>
      <c r="H375" t="s">
        <v>9</v>
      </c>
      <c r="M375" s="1">
        <v>45295</v>
      </c>
      <c r="N375" cm="1">
        <f t="array" ref="N375">INDEX(Stock_Data3[],MATCH(1, (Stock_Data3[Company]=$K$4)*(Stock_Data3[Date]=M375),0),MATCH($K$7,Stock_Data3[#Headers],0))</f>
        <v>3965</v>
      </c>
      <c r="O375" cm="1">
        <f t="array" ref="O375">INDEX(Stock_Data3[],MATCH(1,(Stock_Data3[Date]=M375)* (Stock_Data3[Company] =$L$4),0),MATCH($L$7,Stock_Data3[#Headers],0))</f>
        <v>2606.5500489999999</v>
      </c>
    </row>
    <row r="376" spans="1:15" x14ac:dyDescent="0.45">
      <c r="A376" s="1">
        <v>45296</v>
      </c>
      <c r="B376">
        <v>2595</v>
      </c>
      <c r="C376">
        <v>2629.8999020000001</v>
      </c>
      <c r="D376">
        <v>2595</v>
      </c>
      <c r="E376">
        <v>2620.0500489999999</v>
      </c>
      <c r="F376">
        <v>2594.7702640000002</v>
      </c>
      <c r="G376">
        <v>1150738</v>
      </c>
      <c r="H376" t="s">
        <v>9</v>
      </c>
      <c r="M376" s="1">
        <v>45296</v>
      </c>
      <c r="N376" cm="1">
        <f t="array" ref="N376">INDEX(Stock_Data3[],MATCH(1, (Stock_Data3[Company]=$K$4)*(Stock_Data3[Date]=M376),0),MATCH($K$7,Stock_Data3[#Headers],0))</f>
        <v>3902</v>
      </c>
      <c r="O376" cm="1">
        <f t="array" ref="O376">INDEX(Stock_Data3[],MATCH(1,(Stock_Data3[Date]=M376)* (Stock_Data3[Company] =$L$4),0),MATCH($L$7,Stock_Data3[#Headers],0))</f>
        <v>2595</v>
      </c>
    </row>
    <row r="377" spans="1:15" x14ac:dyDescent="0.45">
      <c r="A377" s="1">
        <v>45299</v>
      </c>
      <c r="B377">
        <v>2624.9499510000001</v>
      </c>
      <c r="C377">
        <v>2626</v>
      </c>
      <c r="D377">
        <v>2566.5</v>
      </c>
      <c r="E377">
        <v>2578.25</v>
      </c>
      <c r="F377">
        <v>2553.3735350000002</v>
      </c>
      <c r="G377">
        <v>1189828</v>
      </c>
      <c r="H377" t="s">
        <v>9</v>
      </c>
      <c r="M377" s="1">
        <v>45299</v>
      </c>
      <c r="N377" cm="1">
        <f t="array" ref="N377">INDEX(Stock_Data3[],MATCH(1, (Stock_Data3[Company]=$K$4)*(Stock_Data3[Date]=M377),0),MATCH($K$7,Stock_Data3[#Headers],0))</f>
        <v>3893.9499510000001</v>
      </c>
      <c r="O377" cm="1">
        <f t="array" ref="O377">INDEX(Stock_Data3[],MATCH(1,(Stock_Data3[Date]=M377)* (Stock_Data3[Company] =$L$4),0),MATCH($L$7,Stock_Data3[#Headers],0))</f>
        <v>2624.9499510000001</v>
      </c>
    </row>
    <row r="378" spans="1:15" x14ac:dyDescent="0.45">
      <c r="A378" s="1">
        <v>45300</v>
      </c>
      <c r="B378">
        <v>2582.5500489999999</v>
      </c>
      <c r="C378">
        <v>2589</v>
      </c>
      <c r="D378">
        <v>2571.5500489999999</v>
      </c>
      <c r="E378">
        <v>2579.75</v>
      </c>
      <c r="F378">
        <v>2554.8588869999999</v>
      </c>
      <c r="G378">
        <v>1017205</v>
      </c>
      <c r="H378" t="s">
        <v>9</v>
      </c>
      <c r="M378" s="1">
        <v>45300</v>
      </c>
      <c r="N378" cm="1">
        <f t="array" ref="N378">INDEX(Stock_Data3[],MATCH(1, (Stock_Data3[Company]=$K$4)*(Stock_Data3[Date]=M378),0),MATCH($K$7,Stock_Data3[#Headers],0))</f>
        <v>3810.1000979999999</v>
      </c>
      <c r="O378" cm="1">
        <f t="array" ref="O378">INDEX(Stock_Data3[],MATCH(1,(Stock_Data3[Date]=M378)* (Stock_Data3[Company] =$L$4),0),MATCH($L$7,Stock_Data3[#Headers],0))</f>
        <v>2582.5500489999999</v>
      </c>
    </row>
    <row r="379" spans="1:15" x14ac:dyDescent="0.45">
      <c r="A379" s="1">
        <v>45301</v>
      </c>
      <c r="B379">
        <v>2580</v>
      </c>
      <c r="C379">
        <v>2594.3000489999999</v>
      </c>
      <c r="D379">
        <v>2565</v>
      </c>
      <c r="E379">
        <v>2577.3999020000001</v>
      </c>
      <c r="F379">
        <v>2552.5314939999998</v>
      </c>
      <c r="G379">
        <v>881278</v>
      </c>
      <c r="H379" t="s">
        <v>9</v>
      </c>
      <c r="M379" s="1">
        <v>45301</v>
      </c>
      <c r="N379" cm="1">
        <f t="array" ref="N379">INDEX(Stock_Data3[],MATCH(1, (Stock_Data3[Company]=$K$4)*(Stock_Data3[Date]=M379),0),MATCH($K$7,Stock_Data3[#Headers],0))</f>
        <v>3818.8999020000001</v>
      </c>
      <c r="O379" cm="1">
        <f t="array" ref="O379">INDEX(Stock_Data3[],MATCH(1,(Stock_Data3[Date]=M379)* (Stock_Data3[Company] =$L$4),0),MATCH($L$7,Stock_Data3[#Headers],0))</f>
        <v>2580</v>
      </c>
    </row>
    <row r="380" spans="1:15" x14ac:dyDescent="0.45">
      <c r="A380" s="1">
        <v>45302</v>
      </c>
      <c r="B380">
        <v>2580</v>
      </c>
      <c r="C380">
        <v>2589</v>
      </c>
      <c r="D380">
        <v>2531.8500979999999</v>
      </c>
      <c r="E380">
        <v>2536.1999510000001</v>
      </c>
      <c r="F380">
        <v>2511.7290039999998</v>
      </c>
      <c r="G380">
        <v>2399600</v>
      </c>
      <c r="H380" t="s">
        <v>9</v>
      </c>
      <c r="M380" s="1">
        <v>45302</v>
      </c>
      <c r="N380" cm="1">
        <f t="array" ref="N380">INDEX(Stock_Data3[],MATCH(1, (Stock_Data3[Company]=$K$4)*(Stock_Data3[Date]=M380),0),MATCH($K$7,Stock_Data3[#Headers],0))</f>
        <v>3845</v>
      </c>
      <c r="O380" cm="1">
        <f t="array" ref="O380">INDEX(Stock_Data3[],MATCH(1,(Stock_Data3[Date]=M380)* (Stock_Data3[Company] =$L$4),0),MATCH($L$7,Stock_Data3[#Headers],0))</f>
        <v>2580</v>
      </c>
    </row>
    <row r="381" spans="1:15" x14ac:dyDescent="0.45">
      <c r="A381" s="1">
        <v>45303</v>
      </c>
      <c r="B381">
        <v>2533.5</v>
      </c>
      <c r="C381">
        <v>2555</v>
      </c>
      <c r="D381">
        <v>2511.8500979999999</v>
      </c>
      <c r="E381">
        <v>2544</v>
      </c>
      <c r="F381">
        <v>2519.453857</v>
      </c>
      <c r="G381">
        <v>2979841</v>
      </c>
      <c r="H381" t="s">
        <v>9</v>
      </c>
      <c r="M381" s="1">
        <v>45303</v>
      </c>
      <c r="N381" cm="1">
        <f t="array" ref="N381">INDEX(Stock_Data3[],MATCH(1, (Stock_Data3[Company]=$K$4)*(Stock_Data3[Date]=M381),0),MATCH($K$7,Stock_Data3[#Headers],0))</f>
        <v>3827.9499510000001</v>
      </c>
      <c r="O381" cm="1">
        <f t="array" ref="O381">INDEX(Stock_Data3[],MATCH(1,(Stock_Data3[Date]=M381)* (Stock_Data3[Company] =$L$4),0),MATCH($L$7,Stock_Data3[#Headers],0))</f>
        <v>2533.5</v>
      </c>
    </row>
    <row r="382" spans="1:15" x14ac:dyDescent="0.45">
      <c r="A382" s="1">
        <v>45306</v>
      </c>
      <c r="B382">
        <v>2546</v>
      </c>
      <c r="C382">
        <v>2578.75</v>
      </c>
      <c r="D382">
        <v>2531</v>
      </c>
      <c r="E382">
        <v>2573.1999510000001</v>
      </c>
      <c r="F382">
        <v>2548.3720699999999</v>
      </c>
      <c r="G382">
        <v>1391204</v>
      </c>
      <c r="H382" t="s">
        <v>9</v>
      </c>
      <c r="M382" s="1">
        <v>45306</v>
      </c>
      <c r="N382" cm="1">
        <f t="array" ref="N382">INDEX(Stock_Data3[],MATCH(1, (Stock_Data3[Company]=$K$4)*(Stock_Data3[Date]=M382),0),MATCH($K$7,Stock_Data3[#Headers],0))</f>
        <v>3924.9499510000001</v>
      </c>
      <c r="O382" cm="1">
        <f t="array" ref="O382">INDEX(Stock_Data3[],MATCH(1,(Stock_Data3[Date]=M382)* (Stock_Data3[Company] =$L$4),0),MATCH($L$7,Stock_Data3[#Headers],0))</f>
        <v>2546</v>
      </c>
    </row>
    <row r="383" spans="1:15" x14ac:dyDescent="0.45">
      <c r="A383" s="1">
        <v>45307</v>
      </c>
      <c r="B383">
        <v>2573.1999510000001</v>
      </c>
      <c r="C383">
        <v>2584.6000979999999</v>
      </c>
      <c r="D383">
        <v>2556.3500979999999</v>
      </c>
      <c r="E383">
        <v>2569.1000979999999</v>
      </c>
      <c r="F383">
        <v>2544.311768</v>
      </c>
      <c r="G383">
        <v>1599406</v>
      </c>
      <c r="H383" t="s">
        <v>9</v>
      </c>
      <c r="M383" s="1">
        <v>45307</v>
      </c>
      <c r="N383" cm="1">
        <f t="array" ref="N383">INDEX(Stock_Data3[],MATCH(1, (Stock_Data3[Company]=$K$4)*(Stock_Data3[Date]=M383),0),MATCH($K$7,Stock_Data3[#Headers],0))</f>
        <v>3860</v>
      </c>
      <c r="O383" cm="1">
        <f t="array" ref="O383">INDEX(Stock_Data3[],MATCH(1,(Stock_Data3[Date]=M383)* (Stock_Data3[Company] =$L$4),0),MATCH($L$7,Stock_Data3[#Headers],0))</f>
        <v>2573.1999510000001</v>
      </c>
    </row>
    <row r="384" spans="1:15" x14ac:dyDescent="0.45">
      <c r="A384" s="1">
        <v>45308</v>
      </c>
      <c r="B384">
        <v>2549</v>
      </c>
      <c r="C384">
        <v>2571.3500979999999</v>
      </c>
      <c r="D384">
        <v>2539.75</v>
      </c>
      <c r="E384">
        <v>2562.8999020000001</v>
      </c>
      <c r="F384">
        <v>2538.1713869999999</v>
      </c>
      <c r="G384">
        <v>3047652</v>
      </c>
      <c r="H384" t="s">
        <v>9</v>
      </c>
      <c r="M384" s="1">
        <v>45308</v>
      </c>
      <c r="N384" cm="1">
        <f t="array" ref="N384">INDEX(Stock_Data3[],MATCH(1, (Stock_Data3[Company]=$K$4)*(Stock_Data3[Date]=M384),0),MATCH($K$7,Stock_Data3[#Headers],0))</f>
        <v>3750</v>
      </c>
      <c r="O384" cm="1">
        <f t="array" ref="O384">INDEX(Stock_Data3[],MATCH(1,(Stock_Data3[Date]=M384)* (Stock_Data3[Company] =$L$4),0),MATCH($L$7,Stock_Data3[#Headers],0))</f>
        <v>2549</v>
      </c>
    </row>
    <row r="385" spans="1:15" x14ac:dyDescent="0.45">
      <c r="A385" s="1">
        <v>45309</v>
      </c>
      <c r="B385">
        <v>2570</v>
      </c>
      <c r="C385">
        <v>2570</v>
      </c>
      <c r="D385">
        <v>2537.5500489999999</v>
      </c>
      <c r="E385">
        <v>2548</v>
      </c>
      <c r="F385">
        <v>2523.4152829999998</v>
      </c>
      <c r="G385">
        <v>1273095</v>
      </c>
      <c r="H385" t="s">
        <v>9</v>
      </c>
      <c r="M385" s="1">
        <v>45309</v>
      </c>
      <c r="N385" cm="1">
        <f t="array" ref="N385">INDEX(Stock_Data3[],MATCH(1, (Stock_Data3[Company]=$K$4)*(Stock_Data3[Date]=M385),0),MATCH($K$7,Stock_Data3[#Headers],0))</f>
        <v>3786.4499510000001</v>
      </c>
      <c r="O385" cm="1">
        <f t="array" ref="O385">INDEX(Stock_Data3[],MATCH(1,(Stock_Data3[Date]=M385)* (Stock_Data3[Company] =$L$4),0),MATCH($L$7,Stock_Data3[#Headers],0))</f>
        <v>2570</v>
      </c>
    </row>
    <row r="386" spans="1:15" x14ac:dyDescent="0.45">
      <c r="A386" s="1">
        <v>45310</v>
      </c>
      <c r="B386">
        <v>2565</v>
      </c>
      <c r="C386">
        <v>2573.9499510000001</v>
      </c>
      <c r="D386">
        <v>2532</v>
      </c>
      <c r="E386">
        <v>2565.3999020000001</v>
      </c>
      <c r="F386">
        <v>2540.6472170000002</v>
      </c>
      <c r="G386">
        <v>1323064</v>
      </c>
      <c r="H386" t="s">
        <v>9</v>
      </c>
      <c r="M386" s="1">
        <v>45310</v>
      </c>
      <c r="N386" cm="1">
        <f t="array" ref="N386">INDEX(Stock_Data3[],MATCH(1, (Stock_Data3[Company]=$K$4)*(Stock_Data3[Date]=M386),0),MATCH($K$7,Stock_Data3[#Headers],0))</f>
        <v>3762.9499510000001</v>
      </c>
      <c r="O386" cm="1">
        <f t="array" ref="O386">INDEX(Stock_Data3[],MATCH(1,(Stock_Data3[Date]=M386)* (Stock_Data3[Company] =$L$4),0),MATCH($L$7,Stock_Data3[#Headers],0))</f>
        <v>2565</v>
      </c>
    </row>
    <row r="387" spans="1:15" x14ac:dyDescent="0.45">
      <c r="A387" s="1">
        <v>45314</v>
      </c>
      <c r="B387">
        <v>2451</v>
      </c>
      <c r="C387">
        <v>2480.5</v>
      </c>
      <c r="D387">
        <v>2365.4499510000001</v>
      </c>
      <c r="E387">
        <v>2375.5500489999999</v>
      </c>
      <c r="F387">
        <v>2352.6291500000002</v>
      </c>
      <c r="G387">
        <v>4369332</v>
      </c>
      <c r="H387" t="s">
        <v>9</v>
      </c>
      <c r="M387" s="1">
        <v>45314</v>
      </c>
      <c r="N387" cm="1">
        <f t="array" ref="N387">INDEX(Stock_Data3[],MATCH(1, (Stock_Data3[Company]=$K$4)*(Stock_Data3[Date]=M387),0),MATCH($K$7,Stock_Data3[#Headers],0))</f>
        <v>3675</v>
      </c>
      <c r="O387" cm="1">
        <f t="array" ref="O387">INDEX(Stock_Data3[],MATCH(1,(Stock_Data3[Date]=M387)* (Stock_Data3[Company] =$L$4),0),MATCH($L$7,Stock_Data3[#Headers],0))</f>
        <v>2451</v>
      </c>
    </row>
    <row r="388" spans="1:15" x14ac:dyDescent="0.45">
      <c r="A388" s="1">
        <v>45315</v>
      </c>
      <c r="B388">
        <v>2388</v>
      </c>
      <c r="C388">
        <v>2445.8999020000001</v>
      </c>
      <c r="D388">
        <v>2367.1499020000001</v>
      </c>
      <c r="E388">
        <v>2441.6499020000001</v>
      </c>
      <c r="F388">
        <v>2418.0913089999999</v>
      </c>
      <c r="G388">
        <v>1551469</v>
      </c>
      <c r="H388" t="s">
        <v>9</v>
      </c>
      <c r="M388" s="1">
        <v>45315</v>
      </c>
      <c r="N388" cm="1">
        <f t="array" ref="N388">INDEX(Stock_Data3[],MATCH(1, (Stock_Data3[Company]=$K$4)*(Stock_Data3[Date]=M388),0),MATCH($K$7,Stock_Data3[#Headers],0))</f>
        <v>3675.8999020000001</v>
      </c>
      <c r="O388" cm="1">
        <f t="array" ref="O388">INDEX(Stock_Data3[],MATCH(1,(Stock_Data3[Date]=M388)* (Stock_Data3[Company] =$L$4),0),MATCH($L$7,Stock_Data3[#Headers],0))</f>
        <v>2388</v>
      </c>
    </row>
    <row r="389" spans="1:15" x14ac:dyDescent="0.45">
      <c r="A389" s="1">
        <v>45316</v>
      </c>
      <c r="B389">
        <v>2454.8000489999999</v>
      </c>
      <c r="C389">
        <v>2468</v>
      </c>
      <c r="D389">
        <v>2420.1999510000001</v>
      </c>
      <c r="E389">
        <v>2428.3000489999999</v>
      </c>
      <c r="F389">
        <v>2404.8703609999998</v>
      </c>
      <c r="G389">
        <v>2364765</v>
      </c>
      <c r="H389" t="s">
        <v>9</v>
      </c>
      <c r="M389" s="1">
        <v>45316</v>
      </c>
      <c r="N389" cm="1">
        <f t="array" ref="N389">INDEX(Stock_Data3[],MATCH(1, (Stock_Data3[Company]=$K$4)*(Stock_Data3[Date]=M389),0),MATCH($K$7,Stock_Data3[#Headers],0))</f>
        <v>3731</v>
      </c>
      <c r="O389" cm="1">
        <f t="array" ref="O389">INDEX(Stock_Data3[],MATCH(1,(Stock_Data3[Date]=M389)* (Stock_Data3[Company] =$L$4),0),MATCH($L$7,Stock_Data3[#Headers],0))</f>
        <v>2454.8000489999999</v>
      </c>
    </row>
    <row r="390" spans="1:15" x14ac:dyDescent="0.45">
      <c r="A390" s="1">
        <v>45320</v>
      </c>
      <c r="B390">
        <v>2410</v>
      </c>
      <c r="C390">
        <v>2449</v>
      </c>
      <c r="D390">
        <v>2410</v>
      </c>
      <c r="E390">
        <v>2444.3999020000001</v>
      </c>
      <c r="F390">
        <v>2420.8146969999998</v>
      </c>
      <c r="G390">
        <v>1587091</v>
      </c>
      <c r="H390" t="s">
        <v>9</v>
      </c>
      <c r="M390" s="1">
        <v>45320</v>
      </c>
      <c r="N390" cm="1">
        <f t="array" ref="N390">INDEX(Stock_Data3[],MATCH(1, (Stock_Data3[Company]=$K$4)*(Stock_Data3[Date]=M390),0),MATCH($K$7,Stock_Data3[#Headers],0))</f>
        <v>3700</v>
      </c>
      <c r="O390" cm="1">
        <f t="array" ref="O390">INDEX(Stock_Data3[],MATCH(1,(Stock_Data3[Date]=M390)* (Stock_Data3[Company] =$L$4),0),MATCH($L$7,Stock_Data3[#Headers],0))</f>
        <v>2410</v>
      </c>
    </row>
    <row r="391" spans="1:15" x14ac:dyDescent="0.45">
      <c r="A391" s="1">
        <v>45321</v>
      </c>
      <c r="B391">
        <v>2454</v>
      </c>
      <c r="C391">
        <v>2494.5500489999999</v>
      </c>
      <c r="D391">
        <v>2447.3000489999999</v>
      </c>
      <c r="E391">
        <v>2458.6499020000001</v>
      </c>
      <c r="F391">
        <v>2434.9272460000002</v>
      </c>
      <c r="G391">
        <v>1793711</v>
      </c>
      <c r="H391" t="s">
        <v>9</v>
      </c>
      <c r="M391" s="1">
        <v>45321</v>
      </c>
      <c r="N391" cm="1">
        <f t="array" ref="N391">INDEX(Stock_Data3[],MATCH(1, (Stock_Data3[Company]=$K$4)*(Stock_Data3[Date]=M391),0),MATCH($K$7,Stock_Data3[#Headers],0))</f>
        <v>3740</v>
      </c>
      <c r="O391" cm="1">
        <f t="array" ref="O391">INDEX(Stock_Data3[],MATCH(1,(Stock_Data3[Date]=M391)* (Stock_Data3[Company] =$L$4),0),MATCH($L$7,Stock_Data3[#Headers],0))</f>
        <v>2454</v>
      </c>
    </row>
    <row r="392" spans="1:15" x14ac:dyDescent="0.45">
      <c r="A392" s="1">
        <v>45322</v>
      </c>
      <c r="B392">
        <v>2450</v>
      </c>
      <c r="C392">
        <v>2485.8999020000001</v>
      </c>
      <c r="D392">
        <v>2441.75</v>
      </c>
      <c r="E392">
        <v>2481.5500489999999</v>
      </c>
      <c r="F392">
        <v>2457.6064449999999</v>
      </c>
      <c r="G392">
        <v>1445004</v>
      </c>
      <c r="H392" t="s">
        <v>9</v>
      </c>
      <c r="M392" s="1">
        <v>45322</v>
      </c>
      <c r="N392" cm="1">
        <f t="array" ref="N392">INDEX(Stock_Data3[],MATCH(1, (Stock_Data3[Company]=$K$4)*(Stock_Data3[Date]=M392),0),MATCH($K$7,Stock_Data3[#Headers],0))</f>
        <v>3680</v>
      </c>
      <c r="O392" cm="1">
        <f t="array" ref="O392">INDEX(Stock_Data3[],MATCH(1,(Stock_Data3[Date]=M392)* (Stock_Data3[Company] =$L$4),0),MATCH($L$7,Stock_Data3[#Headers],0))</f>
        <v>2450</v>
      </c>
    </row>
    <row r="393" spans="1:15" x14ac:dyDescent="0.45">
      <c r="A393" s="1">
        <v>45323</v>
      </c>
      <c r="B393">
        <v>2475.1000979999999</v>
      </c>
      <c r="C393">
        <v>2511.5500489999999</v>
      </c>
      <c r="D393">
        <v>2468.3500979999999</v>
      </c>
      <c r="E393">
        <v>2473.6000979999999</v>
      </c>
      <c r="F393">
        <v>2449.733154</v>
      </c>
      <c r="G393">
        <v>1727534</v>
      </c>
      <c r="H393" t="s">
        <v>9</v>
      </c>
      <c r="M393" s="1">
        <v>45323</v>
      </c>
      <c r="N393" cm="1">
        <f t="array" ref="N393">INDEX(Stock_Data3[],MATCH(1, (Stock_Data3[Company]=$K$4)*(Stock_Data3[Date]=M393),0),MATCH($K$7,Stock_Data3[#Headers],0))</f>
        <v>3810</v>
      </c>
      <c r="O393" cm="1">
        <f t="array" ref="O393">INDEX(Stock_Data3[],MATCH(1,(Stock_Data3[Date]=M393)* (Stock_Data3[Company] =$L$4),0),MATCH($L$7,Stock_Data3[#Headers],0))</f>
        <v>2475.1000979999999</v>
      </c>
    </row>
    <row r="394" spans="1:15" x14ac:dyDescent="0.45">
      <c r="A394" s="1">
        <v>45324</v>
      </c>
      <c r="B394">
        <v>2477</v>
      </c>
      <c r="C394">
        <v>2486.8999020000001</v>
      </c>
      <c r="D394">
        <v>2442</v>
      </c>
      <c r="E394">
        <v>2452.6000979999999</v>
      </c>
      <c r="F394">
        <v>2428.9357909999999</v>
      </c>
      <c r="G394">
        <v>1956115</v>
      </c>
      <c r="H394" t="s">
        <v>9</v>
      </c>
      <c r="M394" s="1">
        <v>45324</v>
      </c>
      <c r="N394" cm="1">
        <f t="array" ref="N394">INDEX(Stock_Data3[],MATCH(1, (Stock_Data3[Company]=$K$4)*(Stock_Data3[Date]=M394),0),MATCH($K$7,Stock_Data3[#Headers],0))</f>
        <v>3808.1999510000001</v>
      </c>
      <c r="O394" cm="1">
        <f t="array" ref="O394">INDEX(Stock_Data3[],MATCH(1,(Stock_Data3[Date]=M394)* (Stock_Data3[Company] =$L$4),0),MATCH($L$7,Stock_Data3[#Headers],0))</f>
        <v>2477</v>
      </c>
    </row>
    <row r="395" spans="1:15" x14ac:dyDescent="0.45">
      <c r="A395" s="1">
        <v>45327</v>
      </c>
      <c r="B395">
        <v>2464</v>
      </c>
      <c r="C395">
        <v>2464.75</v>
      </c>
      <c r="D395">
        <v>2412.75</v>
      </c>
      <c r="E395">
        <v>2419.5</v>
      </c>
      <c r="F395">
        <v>2396.1552729999999</v>
      </c>
      <c r="G395">
        <v>1315445</v>
      </c>
      <c r="H395" t="s">
        <v>9</v>
      </c>
      <c r="M395" s="1">
        <v>45327</v>
      </c>
      <c r="N395" cm="1">
        <f t="array" ref="N395">INDEX(Stock_Data3[],MATCH(1, (Stock_Data3[Company]=$K$4)*(Stock_Data3[Date]=M395),0),MATCH($K$7,Stock_Data3[#Headers],0))</f>
        <v>3785</v>
      </c>
      <c r="O395" cm="1">
        <f t="array" ref="O395">INDEX(Stock_Data3[],MATCH(1,(Stock_Data3[Date]=M395)* (Stock_Data3[Company] =$L$4),0),MATCH($L$7,Stock_Data3[#Headers],0))</f>
        <v>2464</v>
      </c>
    </row>
    <row r="396" spans="1:15" x14ac:dyDescent="0.45">
      <c r="A396" s="1">
        <v>45328</v>
      </c>
      <c r="B396">
        <v>2424.9499510000001</v>
      </c>
      <c r="C396">
        <v>2441.3500979999999</v>
      </c>
      <c r="D396">
        <v>2418.0500489999999</v>
      </c>
      <c r="E396">
        <v>2426.3500979999999</v>
      </c>
      <c r="F396">
        <v>2402.9392090000001</v>
      </c>
      <c r="G396">
        <v>1557511</v>
      </c>
      <c r="H396" t="s">
        <v>9</v>
      </c>
      <c r="M396" s="1">
        <v>45328</v>
      </c>
      <c r="N396" cm="1">
        <f t="array" ref="N396">INDEX(Stock_Data3[],MATCH(1, (Stock_Data3[Company]=$K$4)*(Stock_Data3[Date]=M396),0),MATCH($K$7,Stock_Data3[#Headers],0))</f>
        <v>3730</v>
      </c>
      <c r="O396" cm="1">
        <f t="array" ref="O396">INDEX(Stock_Data3[],MATCH(1,(Stock_Data3[Date]=M396)* (Stock_Data3[Company] =$L$4),0),MATCH($L$7,Stock_Data3[#Headers],0))</f>
        <v>2424.9499510000001</v>
      </c>
    </row>
    <row r="397" spans="1:15" x14ac:dyDescent="0.45">
      <c r="A397" s="1">
        <v>45329</v>
      </c>
      <c r="B397">
        <v>2439.8999020000001</v>
      </c>
      <c r="C397">
        <v>2439.8999020000001</v>
      </c>
      <c r="D397">
        <v>2411.5500489999999</v>
      </c>
      <c r="E397">
        <v>2425.4499510000001</v>
      </c>
      <c r="F397">
        <v>2402.047607</v>
      </c>
      <c r="G397">
        <v>1149076</v>
      </c>
      <c r="H397" t="s">
        <v>9</v>
      </c>
      <c r="M397" s="1">
        <v>45329</v>
      </c>
      <c r="N397" cm="1">
        <f t="array" ref="N397">INDEX(Stock_Data3[],MATCH(1, (Stock_Data3[Company]=$K$4)*(Stock_Data3[Date]=M397),0),MATCH($K$7,Stock_Data3[#Headers],0))</f>
        <v>3759</v>
      </c>
      <c r="O397" cm="1">
        <f t="array" ref="O397">INDEX(Stock_Data3[],MATCH(1,(Stock_Data3[Date]=M397)* (Stock_Data3[Company] =$L$4),0),MATCH($L$7,Stock_Data3[#Headers],0))</f>
        <v>2439.8999020000001</v>
      </c>
    </row>
    <row r="398" spans="1:15" x14ac:dyDescent="0.45">
      <c r="A398" s="1">
        <v>45330</v>
      </c>
      <c r="B398">
        <v>2441.8000489999999</v>
      </c>
      <c r="C398">
        <v>2441.8000489999999</v>
      </c>
      <c r="D398">
        <v>2399</v>
      </c>
      <c r="E398">
        <v>2417.0500489999999</v>
      </c>
      <c r="F398">
        <v>2393.72876</v>
      </c>
      <c r="G398">
        <v>1758661</v>
      </c>
      <c r="H398" t="s">
        <v>9</v>
      </c>
      <c r="M398" s="1">
        <v>45330</v>
      </c>
      <c r="N398" cm="1">
        <f t="array" ref="N398">INDEX(Stock_Data3[],MATCH(1, (Stock_Data3[Company]=$K$4)*(Stock_Data3[Date]=M398),0),MATCH($K$7,Stock_Data3[#Headers],0))</f>
        <v>3718.9499510000001</v>
      </c>
      <c r="O398" cm="1">
        <f t="array" ref="O398">INDEX(Stock_Data3[],MATCH(1,(Stock_Data3[Date]=M398)* (Stock_Data3[Company] =$L$4),0),MATCH($L$7,Stock_Data3[#Headers],0))</f>
        <v>2441.8000489999999</v>
      </c>
    </row>
    <row r="399" spans="1:15" x14ac:dyDescent="0.45">
      <c r="A399" s="1">
        <v>45331</v>
      </c>
      <c r="B399">
        <v>2417.0500489999999</v>
      </c>
      <c r="C399">
        <v>2428.4499510000001</v>
      </c>
      <c r="D399">
        <v>2406.1000979999999</v>
      </c>
      <c r="E399">
        <v>2424.1499020000001</v>
      </c>
      <c r="F399">
        <v>2400.7602539999998</v>
      </c>
      <c r="G399">
        <v>886474</v>
      </c>
      <c r="H399" t="s">
        <v>9</v>
      </c>
      <c r="M399" s="1">
        <v>45331</v>
      </c>
      <c r="N399" cm="1">
        <f t="array" ref="N399">INDEX(Stock_Data3[],MATCH(1, (Stock_Data3[Company]=$K$4)*(Stock_Data3[Date]=M399),0),MATCH($K$7,Stock_Data3[#Headers],0))</f>
        <v>3732.1499020000001</v>
      </c>
      <c r="O399" cm="1">
        <f t="array" ref="O399">INDEX(Stock_Data3[],MATCH(1,(Stock_Data3[Date]=M399)* (Stock_Data3[Company] =$L$4),0),MATCH($L$7,Stock_Data3[#Headers],0))</f>
        <v>2417.0500489999999</v>
      </c>
    </row>
    <row r="400" spans="1:15" x14ac:dyDescent="0.45">
      <c r="A400" s="1">
        <v>45334</v>
      </c>
      <c r="B400">
        <v>2424.1000979999999</v>
      </c>
      <c r="C400">
        <v>2429.8500979999999</v>
      </c>
      <c r="D400">
        <v>2382</v>
      </c>
      <c r="E400">
        <v>2385.6499020000001</v>
      </c>
      <c r="F400">
        <v>2362.6315920000002</v>
      </c>
      <c r="G400">
        <v>1292460</v>
      </c>
      <c r="H400" t="s">
        <v>9</v>
      </c>
      <c r="M400" s="1">
        <v>45334</v>
      </c>
      <c r="N400" cm="1">
        <f t="array" ref="N400">INDEX(Stock_Data3[],MATCH(1, (Stock_Data3[Company]=$K$4)*(Stock_Data3[Date]=M400),0),MATCH($K$7,Stock_Data3[#Headers],0))</f>
        <v>3719.1999510000001</v>
      </c>
      <c r="O400" cm="1">
        <f t="array" ref="O400">INDEX(Stock_Data3[],MATCH(1,(Stock_Data3[Date]=M400)* (Stock_Data3[Company] =$L$4),0),MATCH($L$7,Stock_Data3[#Headers],0))</f>
        <v>2424.1000979999999</v>
      </c>
    </row>
    <row r="401" spans="1:15" x14ac:dyDescent="0.45">
      <c r="A401" s="1">
        <v>45335</v>
      </c>
      <c r="B401">
        <v>2390</v>
      </c>
      <c r="C401">
        <v>2400.9499510000001</v>
      </c>
      <c r="D401">
        <v>2380.1000979999999</v>
      </c>
      <c r="E401">
        <v>2394</v>
      </c>
      <c r="F401">
        <v>2370.9011230000001</v>
      </c>
      <c r="G401">
        <v>957865</v>
      </c>
      <c r="H401" t="s">
        <v>9</v>
      </c>
      <c r="M401" s="1">
        <v>45335</v>
      </c>
      <c r="N401" cm="1">
        <f t="array" ref="N401">INDEX(Stock_Data3[],MATCH(1, (Stock_Data3[Company]=$K$4)*(Stock_Data3[Date]=M401),0),MATCH($K$7,Stock_Data3[#Headers],0))</f>
        <v>3685.0500489999999</v>
      </c>
      <c r="O401" cm="1">
        <f t="array" ref="O401">INDEX(Stock_Data3[],MATCH(1,(Stock_Data3[Date]=M401)* (Stock_Data3[Company] =$L$4),0),MATCH($L$7,Stock_Data3[#Headers],0))</f>
        <v>2390</v>
      </c>
    </row>
    <row r="402" spans="1:15" x14ac:dyDescent="0.45">
      <c r="A402" s="1">
        <v>45336</v>
      </c>
      <c r="B402">
        <v>2385</v>
      </c>
      <c r="C402">
        <v>2394</v>
      </c>
      <c r="D402">
        <v>2370</v>
      </c>
      <c r="E402">
        <v>2387.9499510000001</v>
      </c>
      <c r="F402">
        <v>2364.9094239999999</v>
      </c>
      <c r="G402">
        <v>1397975</v>
      </c>
      <c r="H402" t="s">
        <v>9</v>
      </c>
      <c r="M402" s="1">
        <v>45336</v>
      </c>
      <c r="N402" cm="1">
        <f t="array" ref="N402">INDEX(Stock_Data3[],MATCH(1, (Stock_Data3[Company]=$K$4)*(Stock_Data3[Date]=M402),0),MATCH($K$7,Stock_Data3[#Headers],0))</f>
        <v>3700</v>
      </c>
      <c r="O402" cm="1">
        <f t="array" ref="O402">INDEX(Stock_Data3[],MATCH(1,(Stock_Data3[Date]=M402)* (Stock_Data3[Company] =$L$4),0),MATCH($L$7,Stock_Data3[#Headers],0))</f>
        <v>2385</v>
      </c>
    </row>
    <row r="403" spans="1:15" x14ac:dyDescent="0.45">
      <c r="A403" s="1">
        <v>45337</v>
      </c>
      <c r="B403">
        <v>2368.3500979999999</v>
      </c>
      <c r="C403">
        <v>2384.6999510000001</v>
      </c>
      <c r="D403">
        <v>2346.75</v>
      </c>
      <c r="E403">
        <v>2350.8500979999999</v>
      </c>
      <c r="F403">
        <v>2328.1677249999998</v>
      </c>
      <c r="G403">
        <v>2553695</v>
      </c>
      <c r="H403" t="s">
        <v>9</v>
      </c>
      <c r="M403" s="1">
        <v>45337</v>
      </c>
      <c r="N403" cm="1">
        <f t="array" ref="N403">INDEX(Stock_Data3[],MATCH(1, (Stock_Data3[Company]=$K$4)*(Stock_Data3[Date]=M403),0),MATCH($K$7,Stock_Data3[#Headers],0))</f>
        <v>3722.3999020000001</v>
      </c>
      <c r="O403" cm="1">
        <f t="array" ref="O403">INDEX(Stock_Data3[],MATCH(1,(Stock_Data3[Date]=M403)* (Stock_Data3[Company] =$L$4),0),MATCH($L$7,Stock_Data3[#Headers],0))</f>
        <v>2368.3500979999999</v>
      </c>
    </row>
    <row r="404" spans="1:15" x14ac:dyDescent="0.45">
      <c r="A404" s="1">
        <v>45338</v>
      </c>
      <c r="B404">
        <v>2369.9499510000001</v>
      </c>
      <c r="C404">
        <v>2382</v>
      </c>
      <c r="D404">
        <v>2357.6000979999999</v>
      </c>
      <c r="E404">
        <v>2375.25</v>
      </c>
      <c r="F404">
        <v>2352.3320309999999</v>
      </c>
      <c r="G404">
        <v>2363302</v>
      </c>
      <c r="H404" t="s">
        <v>9</v>
      </c>
      <c r="M404" s="1">
        <v>45338</v>
      </c>
      <c r="N404" cm="1">
        <f t="array" ref="N404">INDEX(Stock_Data3[],MATCH(1, (Stock_Data3[Company]=$K$4)*(Stock_Data3[Date]=M404),0),MATCH($K$7,Stock_Data3[#Headers],0))</f>
        <v>3698.6000979999999</v>
      </c>
      <c r="O404" cm="1">
        <f t="array" ref="O404">INDEX(Stock_Data3[],MATCH(1,(Stock_Data3[Date]=M404)* (Stock_Data3[Company] =$L$4),0),MATCH($L$7,Stock_Data3[#Headers],0))</f>
        <v>2369.9499510000001</v>
      </c>
    </row>
    <row r="405" spans="1:15" x14ac:dyDescent="0.45">
      <c r="A405" s="1">
        <v>45341</v>
      </c>
      <c r="B405">
        <v>2389.5</v>
      </c>
      <c r="C405">
        <v>2394.9499510000001</v>
      </c>
      <c r="D405">
        <v>2373.8000489999999</v>
      </c>
      <c r="E405">
        <v>2387.1499020000001</v>
      </c>
      <c r="F405">
        <v>2364.1171880000002</v>
      </c>
      <c r="G405">
        <v>576683</v>
      </c>
      <c r="H405" t="s">
        <v>9</v>
      </c>
      <c r="M405" s="1">
        <v>45341</v>
      </c>
      <c r="N405" cm="1">
        <f t="array" ref="N405">INDEX(Stock_Data3[],MATCH(1, (Stock_Data3[Company]=$K$4)*(Stock_Data3[Date]=M405),0),MATCH($K$7,Stock_Data3[#Headers],0))</f>
        <v>3673.3000489999999</v>
      </c>
      <c r="O405" cm="1">
        <f t="array" ref="O405">INDEX(Stock_Data3[],MATCH(1,(Stock_Data3[Date]=M405)* (Stock_Data3[Company] =$L$4),0),MATCH($L$7,Stock_Data3[#Headers],0))</f>
        <v>2389.5</v>
      </c>
    </row>
    <row r="406" spans="1:15" x14ac:dyDescent="0.45">
      <c r="A406" s="1">
        <v>45342</v>
      </c>
      <c r="B406">
        <v>2370.1000979999999</v>
      </c>
      <c r="C406">
        <v>2408.4499510000001</v>
      </c>
      <c r="D406">
        <v>2368.1999510000001</v>
      </c>
      <c r="E406">
        <v>2404.1000979999999</v>
      </c>
      <c r="F406">
        <v>2380.9038089999999</v>
      </c>
      <c r="G406">
        <v>1032995</v>
      </c>
      <c r="H406" t="s">
        <v>9</v>
      </c>
      <c r="M406" s="1">
        <v>45342</v>
      </c>
      <c r="N406" cm="1">
        <f t="array" ref="N406">INDEX(Stock_Data3[],MATCH(1, (Stock_Data3[Company]=$K$4)*(Stock_Data3[Date]=M406),0),MATCH($K$7,Stock_Data3[#Headers],0))</f>
        <v>3701</v>
      </c>
      <c r="O406" cm="1">
        <f t="array" ref="O406">INDEX(Stock_Data3[],MATCH(1,(Stock_Data3[Date]=M406)* (Stock_Data3[Company] =$L$4),0),MATCH($L$7,Stock_Data3[#Headers],0))</f>
        <v>2370.1000979999999</v>
      </c>
    </row>
    <row r="407" spans="1:15" x14ac:dyDescent="0.45">
      <c r="A407" s="1">
        <v>45343</v>
      </c>
      <c r="B407">
        <v>2404.1000979999999</v>
      </c>
      <c r="C407">
        <v>2422.8000489999999</v>
      </c>
      <c r="D407">
        <v>2394.1000979999999</v>
      </c>
      <c r="E407">
        <v>2407.1000979999999</v>
      </c>
      <c r="F407">
        <v>2383.875</v>
      </c>
      <c r="G407">
        <v>1127778</v>
      </c>
      <c r="H407" t="s">
        <v>9</v>
      </c>
      <c r="M407" s="1">
        <v>45343</v>
      </c>
      <c r="N407" cm="1">
        <f t="array" ref="N407">INDEX(Stock_Data3[],MATCH(1, (Stock_Data3[Company]=$K$4)*(Stock_Data3[Date]=M407),0),MATCH($K$7,Stock_Data3[#Headers],0))</f>
        <v>3752</v>
      </c>
      <c r="O407" cm="1">
        <f t="array" ref="O407">INDEX(Stock_Data3[],MATCH(1,(Stock_Data3[Date]=M407)* (Stock_Data3[Company] =$L$4),0),MATCH($L$7,Stock_Data3[#Headers],0))</f>
        <v>2404.1000979999999</v>
      </c>
    </row>
    <row r="408" spans="1:15" x14ac:dyDescent="0.45">
      <c r="A408" s="1">
        <v>45344</v>
      </c>
      <c r="B408">
        <v>2420.3000489999999</v>
      </c>
      <c r="C408">
        <v>2420.3000489999999</v>
      </c>
      <c r="D408">
        <v>2365.75</v>
      </c>
      <c r="E408">
        <v>2388.1000979999999</v>
      </c>
      <c r="F408">
        <v>2365.0581050000001</v>
      </c>
      <c r="G408">
        <v>2258516</v>
      </c>
      <c r="H408" t="s">
        <v>9</v>
      </c>
      <c r="M408" s="1">
        <v>45344</v>
      </c>
      <c r="N408" cm="1">
        <f t="array" ref="N408">INDEX(Stock_Data3[],MATCH(1, (Stock_Data3[Company]=$K$4)*(Stock_Data3[Date]=M408),0),MATCH($K$7,Stock_Data3[#Headers],0))</f>
        <v>3860</v>
      </c>
      <c r="O408" cm="1">
        <f t="array" ref="O408">INDEX(Stock_Data3[],MATCH(1,(Stock_Data3[Date]=M408)* (Stock_Data3[Company] =$L$4),0),MATCH($L$7,Stock_Data3[#Headers],0))</f>
        <v>2420.3000489999999</v>
      </c>
    </row>
    <row r="409" spans="1:15" x14ac:dyDescent="0.45">
      <c r="A409" s="1">
        <v>45345</v>
      </c>
      <c r="B409">
        <v>2388.5500489999999</v>
      </c>
      <c r="C409">
        <v>2405.5</v>
      </c>
      <c r="D409">
        <v>2383.9499510000001</v>
      </c>
      <c r="E409">
        <v>2394.1000979999999</v>
      </c>
      <c r="F409">
        <v>2371.0002439999998</v>
      </c>
      <c r="G409">
        <v>1210775</v>
      </c>
      <c r="H409" t="s">
        <v>9</v>
      </c>
      <c r="M409" s="1">
        <v>45345</v>
      </c>
      <c r="N409" cm="1">
        <f t="array" ref="N409">INDEX(Stock_Data3[],MATCH(1, (Stock_Data3[Company]=$K$4)*(Stock_Data3[Date]=M409),0),MATCH($K$7,Stock_Data3[#Headers],0))</f>
        <v>3860</v>
      </c>
      <c r="O409" cm="1">
        <f t="array" ref="O409">INDEX(Stock_Data3[],MATCH(1,(Stock_Data3[Date]=M409)* (Stock_Data3[Company] =$L$4),0),MATCH($L$7,Stock_Data3[#Headers],0))</f>
        <v>2388.5500489999999</v>
      </c>
    </row>
    <row r="410" spans="1:15" x14ac:dyDescent="0.45">
      <c r="A410" s="1">
        <v>45348</v>
      </c>
      <c r="B410">
        <v>2391.1000979999999</v>
      </c>
      <c r="C410">
        <v>2406.5500489999999</v>
      </c>
      <c r="D410">
        <v>2380</v>
      </c>
      <c r="E410">
        <v>2404.25</v>
      </c>
      <c r="F410">
        <v>2381.0522460000002</v>
      </c>
      <c r="G410">
        <v>831596</v>
      </c>
      <c r="H410" t="s">
        <v>9</v>
      </c>
      <c r="M410" s="1">
        <v>45348</v>
      </c>
      <c r="N410" cm="1">
        <f t="array" ref="N410">INDEX(Stock_Data3[],MATCH(1, (Stock_Data3[Company]=$K$4)*(Stock_Data3[Date]=M410),0),MATCH($K$7,Stock_Data3[#Headers],0))</f>
        <v>3840.5500489999999</v>
      </c>
      <c r="O410" cm="1">
        <f t="array" ref="O410">INDEX(Stock_Data3[],MATCH(1,(Stock_Data3[Date]=M410)* (Stock_Data3[Company] =$L$4),0),MATCH($L$7,Stock_Data3[#Headers],0))</f>
        <v>2391.1000979999999</v>
      </c>
    </row>
    <row r="411" spans="1:15" x14ac:dyDescent="0.45">
      <c r="A411" s="1">
        <v>45349</v>
      </c>
      <c r="B411">
        <v>2404.0500489999999</v>
      </c>
      <c r="C411">
        <v>2408.9499510000001</v>
      </c>
      <c r="D411">
        <v>2389.1499020000001</v>
      </c>
      <c r="E411">
        <v>2405.3000489999999</v>
      </c>
      <c r="F411">
        <v>2382.0922850000002</v>
      </c>
      <c r="G411">
        <v>1120424</v>
      </c>
      <c r="H411" t="s">
        <v>9</v>
      </c>
      <c r="M411" s="1">
        <v>45349</v>
      </c>
      <c r="N411" cm="1">
        <f t="array" ref="N411">INDEX(Stock_Data3[],MATCH(1, (Stock_Data3[Company]=$K$4)*(Stock_Data3[Date]=M411),0),MATCH($K$7,Stock_Data3[#Headers],0))</f>
        <v>3859</v>
      </c>
      <c r="O411" cm="1">
        <f t="array" ref="O411">INDEX(Stock_Data3[],MATCH(1,(Stock_Data3[Date]=M411)* (Stock_Data3[Company] =$L$4),0),MATCH($L$7,Stock_Data3[#Headers],0))</f>
        <v>2404.0500489999999</v>
      </c>
    </row>
    <row r="412" spans="1:15" x14ac:dyDescent="0.45">
      <c r="A412" s="1">
        <v>45350</v>
      </c>
      <c r="B412">
        <v>2411.1000979999999</v>
      </c>
      <c r="C412">
        <v>2425</v>
      </c>
      <c r="D412">
        <v>2401</v>
      </c>
      <c r="E412">
        <v>2421.5500489999999</v>
      </c>
      <c r="F412">
        <v>2398.185547</v>
      </c>
      <c r="G412">
        <v>629152</v>
      </c>
      <c r="H412" t="s">
        <v>9</v>
      </c>
      <c r="M412" s="1">
        <v>45350</v>
      </c>
      <c r="N412" cm="1">
        <f t="array" ref="N412">INDEX(Stock_Data3[],MATCH(1, (Stock_Data3[Company]=$K$4)*(Stock_Data3[Date]=M412),0),MATCH($K$7,Stock_Data3[#Headers],0))</f>
        <v>3856.3999020000001</v>
      </c>
      <c r="O412" cm="1">
        <f t="array" ref="O412">INDEX(Stock_Data3[],MATCH(1,(Stock_Data3[Date]=M412)* (Stock_Data3[Company] =$L$4),0),MATCH($L$7,Stock_Data3[#Headers],0))</f>
        <v>2411.1000979999999</v>
      </c>
    </row>
    <row r="413" spans="1:15" x14ac:dyDescent="0.45">
      <c r="A413" s="1">
        <v>45351</v>
      </c>
      <c r="B413">
        <v>2425</v>
      </c>
      <c r="C413">
        <v>2428.8000489999999</v>
      </c>
      <c r="D413">
        <v>2397.25</v>
      </c>
      <c r="E413">
        <v>2412.3000489999999</v>
      </c>
      <c r="F413">
        <v>2389.0246579999998</v>
      </c>
      <c r="G413">
        <v>2848084</v>
      </c>
      <c r="H413" t="s">
        <v>9</v>
      </c>
      <c r="M413" s="1">
        <v>45351</v>
      </c>
      <c r="N413" cm="1">
        <f t="array" ref="N413">INDEX(Stock_Data3[],MATCH(1, (Stock_Data3[Company]=$K$4)*(Stock_Data3[Date]=M413),0),MATCH($K$7,Stock_Data3[#Headers],0))</f>
        <v>3818.3999020000001</v>
      </c>
      <c r="O413" cm="1">
        <f t="array" ref="O413">INDEX(Stock_Data3[],MATCH(1,(Stock_Data3[Date]=M413)* (Stock_Data3[Company] =$L$4),0),MATCH($L$7,Stock_Data3[#Headers],0))</f>
        <v>2425</v>
      </c>
    </row>
    <row r="414" spans="1:15" x14ac:dyDescent="0.45">
      <c r="A414" s="1">
        <v>45352</v>
      </c>
      <c r="B414">
        <v>2416.9499510000001</v>
      </c>
      <c r="C414">
        <v>2438.8000489999999</v>
      </c>
      <c r="D414">
        <v>2404</v>
      </c>
      <c r="E414">
        <v>2409.6999510000001</v>
      </c>
      <c r="F414">
        <v>2386.4497070000002</v>
      </c>
      <c r="G414">
        <v>2326244</v>
      </c>
      <c r="H414" t="s">
        <v>9</v>
      </c>
      <c r="M414" s="1">
        <v>45352</v>
      </c>
      <c r="N414" cm="1">
        <f t="array" ref="N414">INDEX(Stock_Data3[],MATCH(1, (Stock_Data3[Company]=$K$4)*(Stock_Data3[Date]=M414),0),MATCH($K$7,Stock_Data3[#Headers],0))</f>
        <v>3925</v>
      </c>
      <c r="O414" cm="1">
        <f t="array" ref="O414">INDEX(Stock_Data3[],MATCH(1,(Stock_Data3[Date]=M414)* (Stock_Data3[Company] =$L$4),0),MATCH($L$7,Stock_Data3[#Headers],0))</f>
        <v>2416.9499510000001</v>
      </c>
    </row>
    <row r="415" spans="1:15" x14ac:dyDescent="0.45">
      <c r="A415" s="1">
        <v>45355</v>
      </c>
      <c r="B415">
        <v>2416.1999510000001</v>
      </c>
      <c r="C415">
        <v>2427.8999020000001</v>
      </c>
      <c r="D415">
        <v>2404.3999020000001</v>
      </c>
      <c r="E415">
        <v>2422</v>
      </c>
      <c r="F415">
        <v>2398.6311040000001</v>
      </c>
      <c r="G415">
        <v>1501261</v>
      </c>
      <c r="H415" t="s">
        <v>9</v>
      </c>
      <c r="M415" s="1">
        <v>45355</v>
      </c>
      <c r="N415" cm="1">
        <f t="array" ref="N415">INDEX(Stock_Data3[],MATCH(1, (Stock_Data3[Company]=$K$4)*(Stock_Data3[Date]=M415),0),MATCH($K$7,Stock_Data3[#Headers],0))</f>
        <v>3870.9499510000001</v>
      </c>
      <c r="O415" cm="1">
        <f t="array" ref="O415">INDEX(Stock_Data3[],MATCH(1,(Stock_Data3[Date]=M415)* (Stock_Data3[Company] =$L$4),0),MATCH($L$7,Stock_Data3[#Headers],0))</f>
        <v>2416.1999510000001</v>
      </c>
    </row>
    <row r="416" spans="1:15" x14ac:dyDescent="0.45">
      <c r="A416" s="1">
        <v>45356</v>
      </c>
      <c r="B416">
        <v>2405</v>
      </c>
      <c r="C416">
        <v>2420</v>
      </c>
      <c r="D416">
        <v>2391.1000979999999</v>
      </c>
      <c r="E416">
        <v>2399.8500979999999</v>
      </c>
      <c r="F416">
        <v>2376.6948240000002</v>
      </c>
      <c r="G416">
        <v>1587199</v>
      </c>
      <c r="H416" t="s">
        <v>9</v>
      </c>
      <c r="M416" s="1">
        <v>45356</v>
      </c>
      <c r="N416" cm="1">
        <f t="array" ref="N416">INDEX(Stock_Data3[],MATCH(1, (Stock_Data3[Company]=$K$4)*(Stock_Data3[Date]=M416),0),MATCH($K$7,Stock_Data3[#Headers],0))</f>
        <v>3830</v>
      </c>
      <c r="O416" cm="1">
        <f t="array" ref="O416">INDEX(Stock_Data3[],MATCH(1,(Stock_Data3[Date]=M416)* (Stock_Data3[Company] =$L$4),0),MATCH($L$7,Stock_Data3[#Headers],0))</f>
        <v>2405</v>
      </c>
    </row>
    <row r="417" spans="1:15" x14ac:dyDescent="0.45">
      <c r="A417" s="1">
        <v>45357</v>
      </c>
      <c r="B417">
        <v>2404</v>
      </c>
      <c r="C417">
        <v>2408.8500979999999</v>
      </c>
      <c r="D417">
        <v>2375.3000489999999</v>
      </c>
      <c r="E417">
        <v>2400.8000489999999</v>
      </c>
      <c r="F417">
        <v>2377.6357419999999</v>
      </c>
      <c r="G417">
        <v>1354111</v>
      </c>
      <c r="H417" t="s">
        <v>9</v>
      </c>
      <c r="M417" s="1">
        <v>45357</v>
      </c>
      <c r="N417" cm="1">
        <f t="array" ref="N417">INDEX(Stock_Data3[],MATCH(1, (Stock_Data3[Company]=$K$4)*(Stock_Data3[Date]=M417),0),MATCH($K$7,Stock_Data3[#Headers],0))</f>
        <v>3834.5</v>
      </c>
      <c r="O417" cm="1">
        <f t="array" ref="O417">INDEX(Stock_Data3[],MATCH(1,(Stock_Data3[Date]=M417)* (Stock_Data3[Company] =$L$4),0),MATCH($L$7,Stock_Data3[#Headers],0))</f>
        <v>2404</v>
      </c>
    </row>
    <row r="418" spans="1:15" x14ac:dyDescent="0.45">
      <c r="A418" s="1">
        <v>45358</v>
      </c>
      <c r="B418">
        <v>2404.9499510000001</v>
      </c>
      <c r="C418">
        <v>2426</v>
      </c>
      <c r="D418">
        <v>2403</v>
      </c>
      <c r="E418">
        <v>2419.5500489999999</v>
      </c>
      <c r="F418">
        <v>2396.2048340000001</v>
      </c>
      <c r="G418">
        <v>1820704</v>
      </c>
      <c r="H418" t="s">
        <v>9</v>
      </c>
      <c r="M418" s="1">
        <v>45358</v>
      </c>
      <c r="N418" cm="1">
        <f t="array" ref="N418">INDEX(Stock_Data3[],MATCH(1, (Stock_Data3[Company]=$K$4)*(Stock_Data3[Date]=M418),0),MATCH($K$7,Stock_Data3[#Headers],0))</f>
        <v>3888.6499020000001</v>
      </c>
      <c r="O418" cm="1">
        <f t="array" ref="O418">INDEX(Stock_Data3[],MATCH(1,(Stock_Data3[Date]=M418)* (Stock_Data3[Company] =$L$4),0),MATCH($L$7,Stock_Data3[#Headers],0))</f>
        <v>2404.9499510000001</v>
      </c>
    </row>
    <row r="419" spans="1:15" x14ac:dyDescent="0.45">
      <c r="A419" s="1">
        <v>45362</v>
      </c>
      <c r="B419">
        <v>2409</v>
      </c>
      <c r="C419">
        <v>2413</v>
      </c>
      <c r="D419">
        <v>2383.5500489999999</v>
      </c>
      <c r="E419">
        <v>2389.8500979999999</v>
      </c>
      <c r="F419">
        <v>2366.79126</v>
      </c>
      <c r="G419">
        <v>2040761</v>
      </c>
      <c r="H419" t="s">
        <v>9</v>
      </c>
      <c r="M419" s="1">
        <v>45362</v>
      </c>
      <c r="N419" cm="1">
        <f t="array" ref="N419">INDEX(Stock_Data3[],MATCH(1, (Stock_Data3[Company]=$K$4)*(Stock_Data3[Date]=M419),0),MATCH($K$7,Stock_Data3[#Headers],0))</f>
        <v>3948.8500979999999</v>
      </c>
      <c r="O419" cm="1">
        <f t="array" ref="O419">INDEX(Stock_Data3[],MATCH(1,(Stock_Data3[Date]=M419)* (Stock_Data3[Company] =$L$4),0),MATCH($L$7,Stock_Data3[#Headers],0))</f>
        <v>2409</v>
      </c>
    </row>
    <row r="420" spans="1:15" x14ac:dyDescent="0.45">
      <c r="A420" s="1">
        <v>45363</v>
      </c>
      <c r="B420">
        <v>2380</v>
      </c>
      <c r="C420">
        <v>2385</v>
      </c>
      <c r="D420">
        <v>2360.8000489999999</v>
      </c>
      <c r="E420">
        <v>2378.1499020000001</v>
      </c>
      <c r="F420">
        <v>2355.2041020000001</v>
      </c>
      <c r="G420">
        <v>1012157</v>
      </c>
      <c r="H420" t="s">
        <v>9</v>
      </c>
      <c r="M420" s="1">
        <v>45363</v>
      </c>
      <c r="N420" cm="1">
        <f t="array" ref="N420">INDEX(Stock_Data3[],MATCH(1, (Stock_Data3[Company]=$K$4)*(Stock_Data3[Date]=M420),0),MATCH($K$7,Stock_Data3[#Headers],0))</f>
        <v>3999</v>
      </c>
      <c r="O420" cm="1">
        <f t="array" ref="O420">INDEX(Stock_Data3[],MATCH(1,(Stock_Data3[Date]=M420)* (Stock_Data3[Company] =$L$4),0),MATCH($L$7,Stock_Data3[#Headers],0))</f>
        <v>2380</v>
      </c>
    </row>
    <row r="421" spans="1:15" x14ac:dyDescent="0.45">
      <c r="A421" s="1">
        <v>45364</v>
      </c>
      <c r="B421">
        <v>2375</v>
      </c>
      <c r="C421">
        <v>2375</v>
      </c>
      <c r="D421">
        <v>2303.8500979999999</v>
      </c>
      <c r="E421">
        <v>2312.6000979999999</v>
      </c>
      <c r="F421">
        <v>2290.2866210000002</v>
      </c>
      <c r="G421">
        <v>2322669</v>
      </c>
      <c r="H421" t="s">
        <v>9</v>
      </c>
      <c r="M421" s="1">
        <v>45364</v>
      </c>
      <c r="N421" cm="1">
        <f t="array" ref="N421">INDEX(Stock_Data3[],MATCH(1, (Stock_Data3[Company]=$K$4)*(Stock_Data3[Date]=M421),0),MATCH($K$7,Stock_Data3[#Headers],0))</f>
        <v>4055</v>
      </c>
      <c r="O421" cm="1">
        <f t="array" ref="O421">INDEX(Stock_Data3[],MATCH(1,(Stock_Data3[Date]=M421)* (Stock_Data3[Company] =$L$4),0),MATCH($L$7,Stock_Data3[#Headers],0))</f>
        <v>2375</v>
      </c>
    </row>
    <row r="422" spans="1:15" x14ac:dyDescent="0.45">
      <c r="A422" s="1">
        <v>45365</v>
      </c>
      <c r="B422">
        <v>2304.8500979999999</v>
      </c>
      <c r="C422">
        <v>2341.6999510000001</v>
      </c>
      <c r="D422">
        <v>2301.8500979999999</v>
      </c>
      <c r="E422">
        <v>2334.6000979999999</v>
      </c>
      <c r="F422">
        <v>2312.0744629999999</v>
      </c>
      <c r="G422">
        <v>2292515</v>
      </c>
      <c r="H422" t="s">
        <v>9</v>
      </c>
      <c r="M422" s="1">
        <v>45365</v>
      </c>
      <c r="N422" cm="1">
        <f t="array" ref="N422">INDEX(Stock_Data3[],MATCH(1, (Stock_Data3[Company]=$K$4)*(Stock_Data3[Date]=M422),0),MATCH($K$7,Stock_Data3[#Headers],0))</f>
        <v>3966.9499510000001</v>
      </c>
      <c r="O422" cm="1">
        <f t="array" ref="O422">INDEX(Stock_Data3[],MATCH(1,(Stock_Data3[Date]=M422)* (Stock_Data3[Company] =$L$4),0),MATCH($L$7,Stock_Data3[#Headers],0))</f>
        <v>2304.8500979999999</v>
      </c>
    </row>
    <row r="423" spans="1:15" x14ac:dyDescent="0.45">
      <c r="A423" s="1">
        <v>45366</v>
      </c>
      <c r="B423">
        <v>2330.0500489999999</v>
      </c>
      <c r="C423">
        <v>2336.9499510000001</v>
      </c>
      <c r="D423">
        <v>2315.8999020000001</v>
      </c>
      <c r="E423">
        <v>2327.6999510000001</v>
      </c>
      <c r="F423">
        <v>2305.2409670000002</v>
      </c>
      <c r="G423">
        <v>2751403</v>
      </c>
      <c r="H423" t="s">
        <v>9</v>
      </c>
      <c r="M423" s="1">
        <v>45366</v>
      </c>
      <c r="N423" cm="1">
        <f t="array" ref="N423">INDEX(Stock_Data3[],MATCH(1, (Stock_Data3[Company]=$K$4)*(Stock_Data3[Date]=M423),0),MATCH($K$7,Stock_Data3[#Headers],0))</f>
        <v>4019.4499510000001</v>
      </c>
      <c r="O423" cm="1">
        <f t="array" ref="O423">INDEX(Stock_Data3[],MATCH(1,(Stock_Data3[Date]=M423)* (Stock_Data3[Company] =$L$4),0),MATCH($L$7,Stock_Data3[#Headers],0))</f>
        <v>2330.0500489999999</v>
      </c>
    </row>
    <row r="424" spans="1:15" x14ac:dyDescent="0.45">
      <c r="A424" s="1">
        <v>45369</v>
      </c>
      <c r="B424">
        <v>2320.8000489999999</v>
      </c>
      <c r="C424">
        <v>2325</v>
      </c>
      <c r="D424">
        <v>2297</v>
      </c>
      <c r="E424">
        <v>2299.9499510000001</v>
      </c>
      <c r="F424">
        <v>2277.7585450000001</v>
      </c>
      <c r="G424">
        <v>2487402</v>
      </c>
      <c r="H424" t="s">
        <v>9</v>
      </c>
      <c r="M424" s="1">
        <v>45369</v>
      </c>
      <c r="N424" cm="1">
        <f t="array" ref="N424">INDEX(Stock_Data3[],MATCH(1, (Stock_Data3[Company]=$K$4)*(Stock_Data3[Date]=M424),0),MATCH($K$7,Stock_Data3[#Headers],0))</f>
        <v>3932.1000979999999</v>
      </c>
      <c r="O424" cm="1">
        <f t="array" ref="O424">INDEX(Stock_Data3[],MATCH(1,(Stock_Data3[Date]=M424)* (Stock_Data3[Company] =$L$4),0),MATCH($L$7,Stock_Data3[#Headers],0))</f>
        <v>2320.8000489999999</v>
      </c>
    </row>
    <row r="425" spans="1:15" x14ac:dyDescent="0.45">
      <c r="A425" s="1">
        <v>45370</v>
      </c>
      <c r="B425">
        <v>2283.25</v>
      </c>
      <c r="C425">
        <v>2303.8999020000001</v>
      </c>
      <c r="D425">
        <v>2246.8500979999999</v>
      </c>
      <c r="E425">
        <v>2266.9499510000001</v>
      </c>
      <c r="F425">
        <v>2245.076904</v>
      </c>
      <c r="G425">
        <v>4220638</v>
      </c>
      <c r="H425" t="s">
        <v>9</v>
      </c>
      <c r="M425" s="1">
        <v>45370</v>
      </c>
      <c r="N425" cm="1">
        <f t="array" ref="N425">INDEX(Stock_Data3[],MATCH(1, (Stock_Data3[Company]=$K$4)*(Stock_Data3[Date]=M425),0),MATCH($K$7,Stock_Data3[#Headers],0))</f>
        <v>4008</v>
      </c>
      <c r="O425" cm="1">
        <f t="array" ref="O425">INDEX(Stock_Data3[],MATCH(1,(Stock_Data3[Date]=M425)* (Stock_Data3[Company] =$L$4),0),MATCH($L$7,Stock_Data3[#Headers],0))</f>
        <v>2283.25</v>
      </c>
    </row>
    <row r="426" spans="1:15" x14ac:dyDescent="0.45">
      <c r="A426" s="1">
        <v>45371</v>
      </c>
      <c r="B426">
        <v>2250</v>
      </c>
      <c r="C426">
        <v>2265.4499510000001</v>
      </c>
      <c r="D426">
        <v>2240</v>
      </c>
      <c r="E426">
        <v>2241.9499510000001</v>
      </c>
      <c r="F426">
        <v>2220.318115</v>
      </c>
      <c r="G426">
        <v>2995013</v>
      </c>
      <c r="H426" t="s">
        <v>9</v>
      </c>
      <c r="M426" s="1">
        <v>45371</v>
      </c>
      <c r="N426" cm="1">
        <f t="array" ref="N426">INDEX(Stock_Data3[],MATCH(1, (Stock_Data3[Company]=$K$4)*(Stock_Data3[Date]=M426),0),MATCH($K$7,Stock_Data3[#Headers],0))</f>
        <v>4015</v>
      </c>
      <c r="O426" cm="1">
        <f t="array" ref="O426">INDEX(Stock_Data3[],MATCH(1,(Stock_Data3[Date]=M426)* (Stock_Data3[Company] =$L$4),0),MATCH($L$7,Stock_Data3[#Headers],0))</f>
        <v>2250</v>
      </c>
    </row>
    <row r="427" spans="1:15" x14ac:dyDescent="0.45">
      <c r="A427" s="1">
        <v>45372</v>
      </c>
      <c r="B427">
        <v>2234</v>
      </c>
      <c r="C427">
        <v>2259.1499020000001</v>
      </c>
      <c r="D427">
        <v>2234</v>
      </c>
      <c r="E427">
        <v>2242.3500979999999</v>
      </c>
      <c r="F427">
        <v>2220.7145999999998</v>
      </c>
      <c r="G427">
        <v>3504486</v>
      </c>
      <c r="H427" t="s">
        <v>9</v>
      </c>
      <c r="M427" s="1">
        <v>45372</v>
      </c>
      <c r="N427" cm="1">
        <f t="array" ref="N427">INDEX(Stock_Data3[],MATCH(1, (Stock_Data3[Company]=$K$4)*(Stock_Data3[Date]=M427),0),MATCH($K$7,Stock_Data3[#Headers],0))</f>
        <v>4117</v>
      </c>
      <c r="O427" cm="1">
        <f t="array" ref="O427">INDEX(Stock_Data3[],MATCH(1,(Stock_Data3[Date]=M427)* (Stock_Data3[Company] =$L$4),0),MATCH($L$7,Stock_Data3[#Headers],0))</f>
        <v>2234</v>
      </c>
    </row>
    <row r="428" spans="1:15" x14ac:dyDescent="0.45">
      <c r="A428" s="1">
        <v>45373</v>
      </c>
      <c r="B428">
        <v>2239.0500489999999</v>
      </c>
      <c r="C428">
        <v>2266</v>
      </c>
      <c r="D428">
        <v>2232.0500489999999</v>
      </c>
      <c r="E428">
        <v>2256.5500489999999</v>
      </c>
      <c r="F428">
        <v>2234.7773440000001</v>
      </c>
      <c r="G428">
        <v>3507809</v>
      </c>
      <c r="H428" t="s">
        <v>9</v>
      </c>
      <c r="M428" s="1">
        <v>45373</v>
      </c>
      <c r="N428" cm="1">
        <f t="array" ref="N428">INDEX(Stock_Data3[],MATCH(1, (Stock_Data3[Company]=$K$4)*(Stock_Data3[Date]=M428),0),MATCH($K$7,Stock_Data3[#Headers],0))</f>
        <v>4159.7998049999997</v>
      </c>
      <c r="O428" cm="1">
        <f t="array" ref="O428">INDEX(Stock_Data3[],MATCH(1,(Stock_Data3[Date]=M428)* (Stock_Data3[Company] =$L$4),0),MATCH($L$7,Stock_Data3[#Headers],0))</f>
        <v>2239.0500489999999</v>
      </c>
    </row>
    <row r="429" spans="1:15" x14ac:dyDescent="0.45">
      <c r="A429" s="1">
        <v>45377</v>
      </c>
      <c r="B429">
        <v>2232.1000979999999</v>
      </c>
      <c r="C429">
        <v>2259.1499020000001</v>
      </c>
      <c r="D429">
        <v>2232</v>
      </c>
      <c r="E429">
        <v>2240</v>
      </c>
      <c r="F429">
        <v>2218.3872070000002</v>
      </c>
      <c r="G429">
        <v>3027027</v>
      </c>
      <c r="H429" t="s">
        <v>9</v>
      </c>
      <c r="M429" s="1">
        <v>45377</v>
      </c>
      <c r="N429" cm="1">
        <f t="array" ref="N429">INDEX(Stock_Data3[],MATCH(1, (Stock_Data3[Company]=$K$4)*(Stock_Data3[Date]=M429),0),MATCH($K$7,Stock_Data3[#Headers],0))</f>
        <v>4315.75</v>
      </c>
      <c r="O429" cm="1">
        <f t="array" ref="O429">INDEX(Stock_Data3[],MATCH(1,(Stock_Data3[Date]=M429)* (Stock_Data3[Company] =$L$4),0),MATCH($L$7,Stock_Data3[#Headers],0))</f>
        <v>2232.1000979999999</v>
      </c>
    </row>
    <row r="430" spans="1:15" x14ac:dyDescent="0.45">
      <c r="A430" s="1">
        <v>45378</v>
      </c>
      <c r="B430">
        <v>2250</v>
      </c>
      <c r="C430">
        <v>2263</v>
      </c>
      <c r="D430">
        <v>2236</v>
      </c>
      <c r="E430">
        <v>2239.6999510000001</v>
      </c>
      <c r="F430">
        <v>2218.0898440000001</v>
      </c>
      <c r="G430">
        <v>2168861</v>
      </c>
      <c r="H430" t="s">
        <v>9</v>
      </c>
      <c r="M430" s="1">
        <v>45378</v>
      </c>
      <c r="N430" cm="1">
        <f t="array" ref="N430">INDEX(Stock_Data3[],MATCH(1, (Stock_Data3[Company]=$K$4)*(Stock_Data3[Date]=M430),0),MATCH($K$7,Stock_Data3[#Headers],0))</f>
        <v>4480.5</v>
      </c>
      <c r="O430" cm="1">
        <f t="array" ref="O430">INDEX(Stock_Data3[],MATCH(1,(Stock_Data3[Date]=M430)* (Stock_Data3[Company] =$L$4),0),MATCH($L$7,Stock_Data3[#Headers],0))</f>
        <v>2250</v>
      </c>
    </row>
    <row r="431" spans="1:15" x14ac:dyDescent="0.45">
      <c r="A431" s="1">
        <v>45379</v>
      </c>
      <c r="B431">
        <v>2245</v>
      </c>
      <c r="C431">
        <v>2287.8999020000001</v>
      </c>
      <c r="D431">
        <v>2240.1000979999999</v>
      </c>
      <c r="E431">
        <v>2264.3500979999999</v>
      </c>
      <c r="F431">
        <v>2242.5021969999998</v>
      </c>
      <c r="G431">
        <v>3186360</v>
      </c>
      <c r="H431" t="s">
        <v>9</v>
      </c>
      <c r="M431" s="1">
        <v>45379</v>
      </c>
      <c r="N431" cm="1">
        <f t="array" ref="N431">INDEX(Stock_Data3[],MATCH(1, (Stock_Data3[Company]=$K$4)*(Stock_Data3[Date]=M431),0),MATCH($K$7,Stock_Data3[#Headers],0))</f>
        <v>4424.9501950000003</v>
      </c>
      <c r="O431" cm="1">
        <f t="array" ref="O431">INDEX(Stock_Data3[],MATCH(1,(Stock_Data3[Date]=M431)* (Stock_Data3[Company] =$L$4),0),MATCH($L$7,Stock_Data3[#Headers],0))</f>
        <v>2245</v>
      </c>
    </row>
    <row r="432" spans="1:15" x14ac:dyDescent="0.45">
      <c r="A432" s="1">
        <v>45383</v>
      </c>
      <c r="B432">
        <v>2270</v>
      </c>
      <c r="C432">
        <v>2295</v>
      </c>
      <c r="D432">
        <v>2262</v>
      </c>
      <c r="E432">
        <v>2285.8999020000001</v>
      </c>
      <c r="F432">
        <v>2263.8442380000001</v>
      </c>
      <c r="G432">
        <v>1427873</v>
      </c>
      <c r="H432" t="s">
        <v>9</v>
      </c>
      <c r="M432" s="1">
        <v>45383</v>
      </c>
      <c r="N432" cm="1">
        <f t="array" ref="N432">INDEX(Stock_Data3[],MATCH(1, (Stock_Data3[Company]=$K$4)*(Stock_Data3[Date]=M432),0),MATCH($K$7,Stock_Data3[#Headers],0))</f>
        <v>4570</v>
      </c>
      <c r="O432" cm="1">
        <f t="array" ref="O432">INDEX(Stock_Data3[],MATCH(1,(Stock_Data3[Date]=M432)* (Stock_Data3[Company] =$L$4),0),MATCH($L$7,Stock_Data3[#Headers],0))</f>
        <v>2270</v>
      </c>
    </row>
    <row r="433" spans="1:15" x14ac:dyDescent="0.45">
      <c r="A433" s="1">
        <v>45384</v>
      </c>
      <c r="B433">
        <v>2298</v>
      </c>
      <c r="C433">
        <v>2298</v>
      </c>
      <c r="D433">
        <v>2277.0500489999999</v>
      </c>
      <c r="E433">
        <v>2286.6999510000001</v>
      </c>
      <c r="F433">
        <v>2264.6364749999998</v>
      </c>
      <c r="G433">
        <v>1221495</v>
      </c>
      <c r="H433" t="s">
        <v>9</v>
      </c>
      <c r="M433" s="1">
        <v>45384</v>
      </c>
      <c r="N433" cm="1">
        <f t="array" ref="N433">INDEX(Stock_Data3[],MATCH(1, (Stock_Data3[Company]=$K$4)*(Stock_Data3[Date]=M433),0),MATCH($K$7,Stock_Data3[#Headers],0))</f>
        <v>4503</v>
      </c>
      <c r="O433" cm="1">
        <f t="array" ref="O433">INDEX(Stock_Data3[],MATCH(1,(Stock_Data3[Date]=M433)* (Stock_Data3[Company] =$L$4),0),MATCH($L$7,Stock_Data3[#Headers],0))</f>
        <v>2298</v>
      </c>
    </row>
    <row r="434" spans="1:15" x14ac:dyDescent="0.45">
      <c r="A434" s="1">
        <v>45385</v>
      </c>
      <c r="B434">
        <v>2281.8500979999999</v>
      </c>
      <c r="C434">
        <v>2281.8500979999999</v>
      </c>
      <c r="D434">
        <v>2261.0500489999999</v>
      </c>
      <c r="E434">
        <v>2265.1999510000001</v>
      </c>
      <c r="F434">
        <v>2243.3439939999998</v>
      </c>
      <c r="G434">
        <v>1175309</v>
      </c>
      <c r="H434" t="s">
        <v>9</v>
      </c>
      <c r="M434" s="1">
        <v>45385</v>
      </c>
      <c r="N434" cm="1">
        <f t="array" ref="N434">INDEX(Stock_Data3[],MATCH(1, (Stock_Data3[Company]=$K$4)*(Stock_Data3[Date]=M434),0),MATCH($K$7,Stock_Data3[#Headers],0))</f>
        <v>4455</v>
      </c>
      <c r="O434" cm="1">
        <f t="array" ref="O434">INDEX(Stock_Data3[],MATCH(1,(Stock_Data3[Date]=M434)* (Stock_Data3[Company] =$L$4),0),MATCH($L$7,Stock_Data3[#Headers],0))</f>
        <v>2281.8500979999999</v>
      </c>
    </row>
    <row r="435" spans="1:15" x14ac:dyDescent="0.45">
      <c r="A435" s="1">
        <v>45386</v>
      </c>
      <c r="B435">
        <v>2270</v>
      </c>
      <c r="C435">
        <v>2282</v>
      </c>
      <c r="D435">
        <v>2249.25</v>
      </c>
      <c r="E435">
        <v>2264.9499510000001</v>
      </c>
      <c r="F435">
        <v>2243.0961910000001</v>
      </c>
      <c r="G435">
        <v>1890255</v>
      </c>
      <c r="H435" t="s">
        <v>9</v>
      </c>
      <c r="M435" s="1">
        <v>45386</v>
      </c>
      <c r="N435" cm="1">
        <f t="array" ref="N435">INDEX(Stock_Data3[],MATCH(1, (Stock_Data3[Company]=$K$4)*(Stock_Data3[Date]=M435),0),MATCH($K$7,Stock_Data3[#Headers],0))</f>
        <v>4562</v>
      </c>
      <c r="O435" cm="1">
        <f t="array" ref="O435">INDEX(Stock_Data3[],MATCH(1,(Stock_Data3[Date]=M435)* (Stock_Data3[Company] =$L$4),0),MATCH($L$7,Stock_Data3[#Headers],0))</f>
        <v>2270</v>
      </c>
    </row>
    <row r="436" spans="1:15" x14ac:dyDescent="0.45">
      <c r="A436" s="1">
        <v>45387</v>
      </c>
      <c r="B436">
        <v>2264.9499510000001</v>
      </c>
      <c r="C436">
        <v>2280.5</v>
      </c>
      <c r="D436">
        <v>2258.1000979999999</v>
      </c>
      <c r="E436">
        <v>2266.9499510000001</v>
      </c>
      <c r="F436">
        <v>2245.076904</v>
      </c>
      <c r="G436">
        <v>1153449</v>
      </c>
      <c r="H436" t="s">
        <v>9</v>
      </c>
      <c r="M436" s="1">
        <v>45387</v>
      </c>
      <c r="N436" cm="1">
        <f t="array" ref="N436">INDEX(Stock_Data3[],MATCH(1, (Stock_Data3[Company]=$K$4)*(Stock_Data3[Date]=M436),0),MATCH($K$7,Stock_Data3[#Headers],0))</f>
        <v>4645</v>
      </c>
      <c r="O436" cm="1">
        <f t="array" ref="O436">INDEX(Stock_Data3[],MATCH(1,(Stock_Data3[Date]=M436)* (Stock_Data3[Company] =$L$4),0),MATCH($L$7,Stock_Data3[#Headers],0))</f>
        <v>2264.9499510000001</v>
      </c>
    </row>
    <row r="437" spans="1:15" x14ac:dyDescent="0.45">
      <c r="A437" s="1">
        <v>45390</v>
      </c>
      <c r="B437">
        <v>2277</v>
      </c>
      <c r="C437">
        <v>2288.9499510000001</v>
      </c>
      <c r="D437">
        <v>2267.1999510000001</v>
      </c>
      <c r="E437">
        <v>2268.9499510000001</v>
      </c>
      <c r="F437">
        <v>2247.0576169999999</v>
      </c>
      <c r="G437">
        <v>1127294</v>
      </c>
      <c r="H437" t="s">
        <v>9</v>
      </c>
      <c r="M437" s="1">
        <v>45390</v>
      </c>
      <c r="N437" cm="1">
        <f t="array" ref="N437">INDEX(Stock_Data3[],MATCH(1, (Stock_Data3[Company]=$K$4)*(Stock_Data3[Date]=M437),0),MATCH($K$7,Stock_Data3[#Headers],0))</f>
        <v>4648.1499020000001</v>
      </c>
      <c r="O437" cm="1">
        <f t="array" ref="O437">INDEX(Stock_Data3[],MATCH(1,(Stock_Data3[Date]=M437)* (Stock_Data3[Company] =$L$4),0),MATCH($L$7,Stock_Data3[#Headers],0))</f>
        <v>2277</v>
      </c>
    </row>
    <row r="438" spans="1:15" x14ac:dyDescent="0.45">
      <c r="A438" s="1">
        <v>45391</v>
      </c>
      <c r="B438">
        <v>2271</v>
      </c>
      <c r="C438">
        <v>2274.6000979999999</v>
      </c>
      <c r="D438">
        <v>2255.75</v>
      </c>
      <c r="E438">
        <v>2264.1499020000001</v>
      </c>
      <c r="F438">
        <v>2242.3039549999999</v>
      </c>
      <c r="G438">
        <v>1189343</v>
      </c>
      <c r="H438" t="s">
        <v>9</v>
      </c>
      <c r="M438" s="1">
        <v>45391</v>
      </c>
      <c r="N438" cm="1">
        <f t="array" ref="N438">INDEX(Stock_Data3[],MATCH(1, (Stock_Data3[Company]=$K$4)*(Stock_Data3[Date]=M438),0),MATCH($K$7,Stock_Data3[#Headers],0))</f>
        <v>4671.9501950000003</v>
      </c>
      <c r="O438" cm="1">
        <f t="array" ref="O438">INDEX(Stock_Data3[],MATCH(1,(Stock_Data3[Date]=M438)* (Stock_Data3[Company] =$L$4),0),MATCH($L$7,Stock_Data3[#Headers],0))</f>
        <v>2271</v>
      </c>
    </row>
    <row r="439" spans="1:15" x14ac:dyDescent="0.45">
      <c r="A439" s="1">
        <v>45392</v>
      </c>
      <c r="B439">
        <v>2276.8999020000001</v>
      </c>
      <c r="C439">
        <v>2276.8999020000001</v>
      </c>
      <c r="D439">
        <v>2257.6999510000001</v>
      </c>
      <c r="E439">
        <v>2260.8999020000001</v>
      </c>
      <c r="F439">
        <v>2239.0854490000002</v>
      </c>
      <c r="G439">
        <v>2308993</v>
      </c>
      <c r="H439" t="s">
        <v>9</v>
      </c>
      <c r="M439" s="1">
        <v>45392</v>
      </c>
      <c r="N439" cm="1">
        <f t="array" ref="N439">INDEX(Stock_Data3[],MATCH(1, (Stock_Data3[Company]=$K$4)*(Stock_Data3[Date]=M439),0),MATCH($K$7,Stock_Data3[#Headers],0))</f>
        <v>4736.6000979999999</v>
      </c>
      <c r="O439" cm="1">
        <f t="array" ref="O439">INDEX(Stock_Data3[],MATCH(1,(Stock_Data3[Date]=M439)* (Stock_Data3[Company] =$L$4),0),MATCH($L$7,Stock_Data3[#Headers],0))</f>
        <v>2276.8999020000001</v>
      </c>
    </row>
    <row r="440" spans="1:15" x14ac:dyDescent="0.45">
      <c r="A440" s="1">
        <v>45394</v>
      </c>
      <c r="B440">
        <v>2260.8999020000001</v>
      </c>
      <c r="C440">
        <v>2264.8500979999999</v>
      </c>
      <c r="D440">
        <v>2228.6000979999999</v>
      </c>
      <c r="E440">
        <v>2232.3000489999999</v>
      </c>
      <c r="F440">
        <v>2210.7614749999998</v>
      </c>
      <c r="G440">
        <v>3388551</v>
      </c>
      <c r="H440" t="s">
        <v>9</v>
      </c>
      <c r="M440" s="1">
        <v>45394</v>
      </c>
      <c r="N440" cm="1">
        <f t="array" ref="N440">INDEX(Stock_Data3[],MATCH(1, (Stock_Data3[Company]=$K$4)*(Stock_Data3[Date]=M440),0),MATCH($K$7,Stock_Data3[#Headers],0))</f>
        <v>4753.8999020000001</v>
      </c>
      <c r="O440" cm="1">
        <f t="array" ref="O440">INDEX(Stock_Data3[],MATCH(1,(Stock_Data3[Date]=M440)* (Stock_Data3[Company] =$L$4),0),MATCH($L$7,Stock_Data3[#Headers],0))</f>
        <v>2260.8999020000001</v>
      </c>
    </row>
    <row r="441" spans="1:15" x14ac:dyDescent="0.45">
      <c r="A441" s="1">
        <v>45397</v>
      </c>
      <c r="B441">
        <v>2227.6999510000001</v>
      </c>
      <c r="C441">
        <v>2227.75</v>
      </c>
      <c r="D441">
        <v>2190</v>
      </c>
      <c r="E441">
        <v>2194.0500489999999</v>
      </c>
      <c r="F441">
        <v>2172.8803710000002</v>
      </c>
      <c r="G441">
        <v>4909564</v>
      </c>
      <c r="H441" t="s">
        <v>9</v>
      </c>
      <c r="M441" s="1">
        <v>45397</v>
      </c>
      <c r="N441" cm="1">
        <f t="array" ref="N441">INDEX(Stock_Data3[],MATCH(1, (Stock_Data3[Company]=$K$4)*(Stock_Data3[Date]=M441),0),MATCH($K$7,Stock_Data3[#Headers],0))</f>
        <v>4680</v>
      </c>
      <c r="O441" cm="1">
        <f t="array" ref="O441">INDEX(Stock_Data3[],MATCH(1,(Stock_Data3[Date]=M441)* (Stock_Data3[Company] =$L$4),0),MATCH($L$7,Stock_Data3[#Headers],0))</f>
        <v>2227.6999510000001</v>
      </c>
    </row>
    <row r="442" spans="1:15" x14ac:dyDescent="0.45">
      <c r="A442" s="1">
        <v>45398</v>
      </c>
      <c r="B442">
        <v>2183</v>
      </c>
      <c r="C442">
        <v>2231.25</v>
      </c>
      <c r="D442">
        <v>2172.0500489999999</v>
      </c>
      <c r="E442">
        <v>2220.8000489999999</v>
      </c>
      <c r="F442">
        <v>2199.3723140000002</v>
      </c>
      <c r="G442">
        <v>2821129</v>
      </c>
      <c r="H442" t="s">
        <v>9</v>
      </c>
      <c r="M442" s="1">
        <v>45398</v>
      </c>
      <c r="N442" cm="1">
        <f t="array" ref="N442">INDEX(Stock_Data3[],MATCH(1, (Stock_Data3[Company]=$K$4)*(Stock_Data3[Date]=M442),0),MATCH($K$7,Stock_Data3[#Headers],0))</f>
        <v>4650</v>
      </c>
      <c r="O442" cm="1">
        <f t="array" ref="O442">INDEX(Stock_Data3[],MATCH(1,(Stock_Data3[Date]=M442)* (Stock_Data3[Company] =$L$4),0),MATCH($L$7,Stock_Data3[#Headers],0))</f>
        <v>2183</v>
      </c>
    </row>
    <row r="443" spans="1:15" x14ac:dyDescent="0.45">
      <c r="A443" s="1">
        <v>45400</v>
      </c>
      <c r="B443">
        <v>2215.0500489999999</v>
      </c>
      <c r="C443">
        <v>2237.6999510000001</v>
      </c>
      <c r="D443">
        <v>2209.0500489999999</v>
      </c>
      <c r="E443">
        <v>2214.8000489999999</v>
      </c>
      <c r="F443">
        <v>2193.4301759999998</v>
      </c>
      <c r="G443">
        <v>3392171</v>
      </c>
      <c r="H443" t="s">
        <v>9</v>
      </c>
      <c r="M443" s="1">
        <v>45400</v>
      </c>
      <c r="N443" cm="1">
        <f t="array" ref="N443">INDEX(Stock_Data3[],MATCH(1, (Stock_Data3[Company]=$K$4)*(Stock_Data3[Date]=M443),0),MATCH($K$7,Stock_Data3[#Headers],0))</f>
        <v>4644.2998049999997</v>
      </c>
      <c r="O443" cm="1">
        <f t="array" ref="O443">INDEX(Stock_Data3[],MATCH(1,(Stock_Data3[Date]=M443)* (Stock_Data3[Company] =$L$4),0),MATCH($L$7,Stock_Data3[#Headers],0))</f>
        <v>2215.0500489999999</v>
      </c>
    </row>
    <row r="444" spans="1:15" x14ac:dyDescent="0.45">
      <c r="A444" s="1">
        <v>45401</v>
      </c>
      <c r="B444">
        <v>2220</v>
      </c>
      <c r="C444">
        <v>2243.75</v>
      </c>
      <c r="D444">
        <v>2196</v>
      </c>
      <c r="E444">
        <v>2231.6000979999999</v>
      </c>
      <c r="F444">
        <v>2210.068115</v>
      </c>
      <c r="G444">
        <v>2337694</v>
      </c>
      <c r="H444" t="s">
        <v>9</v>
      </c>
      <c r="M444" s="1">
        <v>45401</v>
      </c>
      <c r="N444" cm="1">
        <f t="array" ref="N444">INDEX(Stock_Data3[],MATCH(1, (Stock_Data3[Company]=$K$4)*(Stock_Data3[Date]=M444),0),MATCH($K$7,Stock_Data3[#Headers],0))</f>
        <v>4766.9501950000003</v>
      </c>
      <c r="O444" cm="1">
        <f t="array" ref="O444">INDEX(Stock_Data3[],MATCH(1,(Stock_Data3[Date]=M444)* (Stock_Data3[Company] =$L$4),0),MATCH($L$7,Stock_Data3[#Headers],0))</f>
        <v>2220</v>
      </c>
    </row>
    <row r="445" spans="1:15" x14ac:dyDescent="0.45">
      <c r="A445" s="1">
        <v>45404</v>
      </c>
      <c r="B445">
        <v>2250</v>
      </c>
      <c r="C445">
        <v>2253.5500489999999</v>
      </c>
      <c r="D445">
        <v>2229.0500489999999</v>
      </c>
      <c r="E445">
        <v>2241.5</v>
      </c>
      <c r="F445">
        <v>2219.8725589999999</v>
      </c>
      <c r="G445">
        <v>1804108</v>
      </c>
      <c r="H445" t="s">
        <v>9</v>
      </c>
      <c r="M445" s="1">
        <v>45404</v>
      </c>
      <c r="N445" cm="1">
        <f t="array" ref="N445">INDEX(Stock_Data3[],MATCH(1, (Stock_Data3[Company]=$K$4)*(Stock_Data3[Date]=M445),0),MATCH($K$7,Stock_Data3[#Headers],0))</f>
        <v>4743</v>
      </c>
      <c r="O445" cm="1">
        <f t="array" ref="O445">INDEX(Stock_Data3[],MATCH(1,(Stock_Data3[Date]=M445)* (Stock_Data3[Company] =$L$4),0),MATCH($L$7,Stock_Data3[#Headers],0))</f>
        <v>2250</v>
      </c>
    </row>
    <row r="446" spans="1:15" x14ac:dyDescent="0.45">
      <c r="A446" s="1">
        <v>45405</v>
      </c>
      <c r="B446">
        <v>2253</v>
      </c>
      <c r="C446">
        <v>2273.5</v>
      </c>
      <c r="D446">
        <v>2248.6999510000001</v>
      </c>
      <c r="E446">
        <v>2262.75</v>
      </c>
      <c r="F446">
        <v>2240.9174800000001</v>
      </c>
      <c r="G446">
        <v>1991778</v>
      </c>
      <c r="H446" t="s">
        <v>9</v>
      </c>
      <c r="M446" s="1">
        <v>45405</v>
      </c>
      <c r="N446" cm="1">
        <f t="array" ref="N446">INDEX(Stock_Data3[],MATCH(1, (Stock_Data3[Company]=$K$4)*(Stock_Data3[Date]=M446),0),MATCH($K$7,Stock_Data3[#Headers],0))</f>
        <v>4804.5</v>
      </c>
      <c r="O446" cm="1">
        <f t="array" ref="O446">INDEX(Stock_Data3[],MATCH(1,(Stock_Data3[Date]=M446)* (Stock_Data3[Company] =$L$4),0),MATCH($L$7,Stock_Data3[#Headers],0))</f>
        <v>2253</v>
      </c>
    </row>
    <row r="447" spans="1:15" x14ac:dyDescent="0.45">
      <c r="A447" s="1">
        <v>45406</v>
      </c>
      <c r="B447">
        <v>2266.0500489999999</v>
      </c>
      <c r="C447">
        <v>2268.3500979999999</v>
      </c>
      <c r="D447">
        <v>2245.6499020000001</v>
      </c>
      <c r="E447">
        <v>2260.25</v>
      </c>
      <c r="F447">
        <v>2238.4416500000002</v>
      </c>
      <c r="G447">
        <v>1404398</v>
      </c>
      <c r="H447" t="s">
        <v>9</v>
      </c>
      <c r="M447" s="1">
        <v>45406</v>
      </c>
      <c r="N447" cm="1">
        <f t="array" ref="N447">INDEX(Stock_Data3[],MATCH(1, (Stock_Data3[Company]=$K$4)*(Stock_Data3[Date]=M447),0),MATCH($K$7,Stock_Data3[#Headers],0))</f>
        <v>4820</v>
      </c>
      <c r="O447" cm="1">
        <f t="array" ref="O447">INDEX(Stock_Data3[],MATCH(1,(Stock_Data3[Date]=M447)* (Stock_Data3[Company] =$L$4),0),MATCH($L$7,Stock_Data3[#Headers],0))</f>
        <v>2266.0500489999999</v>
      </c>
    </row>
    <row r="448" spans="1:15" x14ac:dyDescent="0.45">
      <c r="A448" s="1">
        <v>45407</v>
      </c>
      <c r="B448">
        <v>2238.0500489999999</v>
      </c>
      <c r="C448">
        <v>2239.8500979999999</v>
      </c>
      <c r="D448">
        <v>2215.1000979999999</v>
      </c>
      <c r="E448">
        <v>2230.8500979999999</v>
      </c>
      <c r="F448">
        <v>2209.3254390000002</v>
      </c>
      <c r="G448">
        <v>4951866</v>
      </c>
      <c r="H448" t="s">
        <v>9</v>
      </c>
      <c r="M448" s="1">
        <v>45407</v>
      </c>
      <c r="N448" cm="1">
        <f t="array" ref="N448">INDEX(Stock_Data3[],MATCH(1, (Stock_Data3[Company]=$K$4)*(Stock_Data3[Date]=M448),0),MATCH($K$7,Stock_Data3[#Headers],0))</f>
        <v>4801</v>
      </c>
      <c r="O448" cm="1">
        <f t="array" ref="O448">INDEX(Stock_Data3[],MATCH(1,(Stock_Data3[Date]=M448)* (Stock_Data3[Company] =$L$4),0),MATCH($L$7,Stock_Data3[#Headers],0))</f>
        <v>2238.0500489999999</v>
      </c>
    </row>
    <row r="449" spans="1:15" x14ac:dyDescent="0.45">
      <c r="A449" s="1">
        <v>45408</v>
      </c>
      <c r="B449">
        <v>2245</v>
      </c>
      <c r="C449">
        <v>2255</v>
      </c>
      <c r="D449">
        <v>2218.6000979999999</v>
      </c>
      <c r="E449">
        <v>2222.6499020000001</v>
      </c>
      <c r="F449">
        <v>2201.204346</v>
      </c>
      <c r="G449">
        <v>2307512</v>
      </c>
      <c r="H449" t="s">
        <v>9</v>
      </c>
      <c r="M449" s="1">
        <v>45408</v>
      </c>
      <c r="N449" cm="1">
        <f t="array" ref="N449">INDEX(Stock_Data3[],MATCH(1, (Stock_Data3[Company]=$K$4)*(Stock_Data3[Date]=M449),0),MATCH($K$7,Stock_Data3[#Headers],0))</f>
        <v>4657.0498049999997</v>
      </c>
      <c r="O449" cm="1">
        <f t="array" ref="O449">INDEX(Stock_Data3[],MATCH(1,(Stock_Data3[Date]=M449)* (Stock_Data3[Company] =$L$4),0),MATCH($L$7,Stock_Data3[#Headers],0))</f>
        <v>2245</v>
      </c>
    </row>
    <row r="450" spans="1:15" x14ac:dyDescent="0.45">
      <c r="A450" s="1">
        <v>45411</v>
      </c>
      <c r="B450">
        <v>2234</v>
      </c>
      <c r="C450">
        <v>2234</v>
      </c>
      <c r="D450">
        <v>2220</v>
      </c>
      <c r="E450">
        <v>2226.1000979999999</v>
      </c>
      <c r="F450">
        <v>2204.6213379999999</v>
      </c>
      <c r="G450">
        <v>1395292</v>
      </c>
      <c r="H450" t="s">
        <v>9</v>
      </c>
      <c r="M450" s="1">
        <v>45411</v>
      </c>
      <c r="N450" cm="1">
        <f t="array" ref="N450">INDEX(Stock_Data3[],MATCH(1, (Stock_Data3[Company]=$K$4)*(Stock_Data3[Date]=M450),0),MATCH($K$7,Stock_Data3[#Headers],0))</f>
        <v>4560.5</v>
      </c>
      <c r="O450" cm="1">
        <f t="array" ref="O450">INDEX(Stock_Data3[],MATCH(1,(Stock_Data3[Date]=M450)* (Stock_Data3[Company] =$L$4),0),MATCH($L$7,Stock_Data3[#Headers],0))</f>
        <v>2234</v>
      </c>
    </row>
    <row r="451" spans="1:15" x14ac:dyDescent="0.45">
      <c r="A451" s="1">
        <v>45412</v>
      </c>
      <c r="B451">
        <v>2232.0500489999999</v>
      </c>
      <c r="C451">
        <v>2240.25</v>
      </c>
      <c r="D451">
        <v>2225</v>
      </c>
      <c r="E451">
        <v>2230.4499510000001</v>
      </c>
      <c r="F451">
        <v>2208.9291990000002</v>
      </c>
      <c r="G451">
        <v>2119102</v>
      </c>
      <c r="H451" t="s">
        <v>9</v>
      </c>
      <c r="M451" s="1">
        <v>45412</v>
      </c>
      <c r="N451" cm="1">
        <f t="array" ref="N451">INDEX(Stock_Data3[],MATCH(1, (Stock_Data3[Company]=$K$4)*(Stock_Data3[Date]=M451),0),MATCH($K$7,Stock_Data3[#Headers],0))</f>
        <v>4455.1499020000001</v>
      </c>
      <c r="O451" cm="1">
        <f t="array" ref="O451">INDEX(Stock_Data3[],MATCH(1,(Stock_Data3[Date]=M451)* (Stock_Data3[Company] =$L$4),0),MATCH($L$7,Stock_Data3[#Headers],0))</f>
        <v>2232.0500489999999</v>
      </c>
    </row>
    <row r="452" spans="1:15" x14ac:dyDescent="0.45">
      <c r="A452" s="1">
        <v>45414</v>
      </c>
      <c r="B452">
        <v>2205.0500489999999</v>
      </c>
      <c r="C452">
        <v>2243.1999510000001</v>
      </c>
      <c r="D452">
        <v>2205.0500489999999</v>
      </c>
      <c r="E452">
        <v>2226.3000489999999</v>
      </c>
      <c r="F452">
        <v>2204.819336</v>
      </c>
      <c r="G452">
        <v>2140383</v>
      </c>
      <c r="H452" t="s">
        <v>9</v>
      </c>
      <c r="M452" s="1">
        <v>45414</v>
      </c>
      <c r="N452" cm="1">
        <f t="array" ref="N452">INDEX(Stock_Data3[],MATCH(1, (Stock_Data3[Company]=$K$4)*(Stock_Data3[Date]=M452),0),MATCH($K$7,Stock_Data3[#Headers],0))</f>
        <v>4609.9501950000003</v>
      </c>
      <c r="O452" cm="1">
        <f t="array" ref="O452">INDEX(Stock_Data3[],MATCH(1,(Stock_Data3[Date]=M452)* (Stock_Data3[Company] =$L$4),0),MATCH($L$7,Stock_Data3[#Headers],0))</f>
        <v>2205.0500489999999</v>
      </c>
    </row>
    <row r="453" spans="1:15" x14ac:dyDescent="0.45">
      <c r="A453" s="1">
        <v>45415</v>
      </c>
      <c r="B453">
        <v>2232</v>
      </c>
      <c r="C453">
        <v>2235.6499020000001</v>
      </c>
      <c r="D453">
        <v>2204</v>
      </c>
      <c r="E453">
        <v>2217.0500489999999</v>
      </c>
      <c r="F453">
        <v>2195.6586910000001</v>
      </c>
      <c r="G453">
        <v>2595307</v>
      </c>
      <c r="H453" t="s">
        <v>9</v>
      </c>
      <c r="M453" s="1">
        <v>45415</v>
      </c>
      <c r="N453" cm="1">
        <f t="array" ref="N453">INDEX(Stock_Data3[],MATCH(1, (Stock_Data3[Company]=$K$4)*(Stock_Data3[Date]=M453),0),MATCH($K$7,Stock_Data3[#Headers],0))</f>
        <v>4626.9501950000003</v>
      </c>
      <c r="O453" cm="1">
        <f t="array" ref="O453">INDEX(Stock_Data3[],MATCH(1,(Stock_Data3[Date]=M453)* (Stock_Data3[Company] =$L$4),0),MATCH($L$7,Stock_Data3[#Headers],0))</f>
        <v>2232</v>
      </c>
    </row>
    <row r="454" spans="1:15" x14ac:dyDescent="0.45">
      <c r="A454" s="1">
        <v>45418</v>
      </c>
      <c r="B454">
        <v>2225</v>
      </c>
      <c r="C454">
        <v>2261.5</v>
      </c>
      <c r="D454">
        <v>2212</v>
      </c>
      <c r="E454">
        <v>2256.1999510000001</v>
      </c>
      <c r="F454">
        <v>2234.430664</v>
      </c>
      <c r="G454">
        <v>1619256</v>
      </c>
      <c r="H454" t="s">
        <v>9</v>
      </c>
      <c r="M454" s="1">
        <v>45418</v>
      </c>
      <c r="N454" cm="1">
        <f t="array" ref="N454">INDEX(Stock_Data3[],MATCH(1, (Stock_Data3[Company]=$K$4)*(Stock_Data3[Date]=M454),0),MATCH($K$7,Stock_Data3[#Headers],0))</f>
        <v>4620</v>
      </c>
      <c r="O454" cm="1">
        <f t="array" ref="O454">INDEX(Stock_Data3[],MATCH(1,(Stock_Data3[Date]=M454)* (Stock_Data3[Company] =$L$4),0),MATCH($L$7,Stock_Data3[#Headers],0))</f>
        <v>2225</v>
      </c>
    </row>
    <row r="455" spans="1:15" x14ac:dyDescent="0.45">
      <c r="A455" s="1">
        <v>45419</v>
      </c>
      <c r="B455">
        <v>2266</v>
      </c>
      <c r="C455">
        <v>2389.6000979999999</v>
      </c>
      <c r="D455">
        <v>2259</v>
      </c>
      <c r="E455">
        <v>2379.3999020000001</v>
      </c>
      <c r="F455">
        <v>2356.4418949999999</v>
      </c>
      <c r="G455">
        <v>8277810</v>
      </c>
      <c r="H455" t="s">
        <v>9</v>
      </c>
      <c r="M455" s="1">
        <v>45419</v>
      </c>
      <c r="N455" cm="1">
        <f t="array" ref="N455">INDEX(Stock_Data3[],MATCH(1, (Stock_Data3[Company]=$K$4)*(Stock_Data3[Date]=M455),0),MATCH($K$7,Stock_Data3[#Headers],0))</f>
        <v>4619.9501950000003</v>
      </c>
      <c r="O455" cm="1">
        <f t="array" ref="O455">INDEX(Stock_Data3[],MATCH(1,(Stock_Data3[Date]=M455)* (Stock_Data3[Company] =$L$4),0),MATCH($L$7,Stock_Data3[#Headers],0))</f>
        <v>2266</v>
      </c>
    </row>
    <row r="456" spans="1:15" x14ac:dyDescent="0.45">
      <c r="A456" s="1">
        <v>45420</v>
      </c>
      <c r="B456">
        <v>2366.3999020000001</v>
      </c>
      <c r="C456">
        <v>2372.25</v>
      </c>
      <c r="D456">
        <v>2325</v>
      </c>
      <c r="E456">
        <v>2341.0500489999999</v>
      </c>
      <c r="F456">
        <v>2318.4621579999998</v>
      </c>
      <c r="G456">
        <v>1813439</v>
      </c>
      <c r="H456" t="s">
        <v>9</v>
      </c>
      <c r="M456" s="1">
        <v>45420</v>
      </c>
      <c r="N456" cm="1">
        <f t="array" ref="N456">INDEX(Stock_Data3[],MATCH(1, (Stock_Data3[Company]=$K$4)*(Stock_Data3[Date]=M456),0),MATCH($K$7,Stock_Data3[#Headers],0))</f>
        <v>4674.7998049999997</v>
      </c>
      <c r="O456" cm="1">
        <f t="array" ref="O456">INDEX(Stock_Data3[],MATCH(1,(Stock_Data3[Date]=M456)* (Stock_Data3[Company] =$L$4),0),MATCH($L$7,Stock_Data3[#Headers],0))</f>
        <v>2366.3999020000001</v>
      </c>
    </row>
    <row r="457" spans="1:15" x14ac:dyDescent="0.45">
      <c r="A457" s="1">
        <v>45421</v>
      </c>
      <c r="B457">
        <v>2340.6000979999999</v>
      </c>
      <c r="C457">
        <v>2362.1000979999999</v>
      </c>
      <c r="D457">
        <v>2319.4499510000001</v>
      </c>
      <c r="E457">
        <v>2325.6499020000001</v>
      </c>
      <c r="F457">
        <v>2303.210693</v>
      </c>
      <c r="G457">
        <v>1558987</v>
      </c>
      <c r="H457" t="s">
        <v>9</v>
      </c>
      <c r="M457" s="1">
        <v>45421</v>
      </c>
      <c r="N457" cm="1">
        <f t="array" ref="N457">INDEX(Stock_Data3[],MATCH(1, (Stock_Data3[Company]=$K$4)*(Stock_Data3[Date]=M457),0),MATCH($K$7,Stock_Data3[#Headers],0))</f>
        <v>4806.75</v>
      </c>
      <c r="O457" cm="1">
        <f t="array" ref="O457">INDEX(Stock_Data3[],MATCH(1,(Stock_Data3[Date]=M457)* (Stock_Data3[Company] =$L$4),0),MATCH($L$7,Stock_Data3[#Headers],0))</f>
        <v>2340.6000979999999</v>
      </c>
    </row>
    <row r="458" spans="1:15" x14ac:dyDescent="0.45">
      <c r="A458" s="1">
        <v>45422</v>
      </c>
      <c r="B458">
        <v>2321</v>
      </c>
      <c r="C458">
        <v>2371</v>
      </c>
      <c r="D458">
        <v>2321</v>
      </c>
      <c r="E458">
        <v>2362.5500489999999</v>
      </c>
      <c r="F458">
        <v>2339.7546390000002</v>
      </c>
      <c r="G458">
        <v>2610266</v>
      </c>
      <c r="H458" t="s">
        <v>9</v>
      </c>
      <c r="M458" s="1">
        <v>45422</v>
      </c>
      <c r="N458" cm="1">
        <f t="array" ref="N458">INDEX(Stock_Data3[],MATCH(1, (Stock_Data3[Company]=$K$4)*(Stock_Data3[Date]=M458),0),MATCH($K$7,Stock_Data3[#Headers],0))</f>
        <v>4798.6499020000001</v>
      </c>
      <c r="O458" cm="1">
        <f t="array" ref="O458">INDEX(Stock_Data3[],MATCH(1,(Stock_Data3[Date]=M458)* (Stock_Data3[Company] =$L$4),0),MATCH($L$7,Stock_Data3[#Headers],0))</f>
        <v>2321</v>
      </c>
    </row>
    <row r="459" spans="1:15" x14ac:dyDescent="0.45">
      <c r="A459" s="1">
        <v>45425</v>
      </c>
      <c r="B459">
        <v>2374</v>
      </c>
      <c r="C459">
        <v>2381.6499020000001</v>
      </c>
      <c r="D459">
        <v>2347.8999020000001</v>
      </c>
      <c r="E459">
        <v>2360.6499020000001</v>
      </c>
      <c r="F459">
        <v>2337.8728030000002</v>
      </c>
      <c r="G459">
        <v>1170617</v>
      </c>
      <c r="H459" t="s">
        <v>9</v>
      </c>
      <c r="M459" s="1">
        <v>45425</v>
      </c>
      <c r="N459" cm="1">
        <f t="array" ref="N459">INDEX(Stock_Data3[],MATCH(1, (Stock_Data3[Company]=$K$4)*(Stock_Data3[Date]=M459),0),MATCH($K$7,Stock_Data3[#Headers],0))</f>
        <v>4799.9501950000003</v>
      </c>
      <c r="O459" cm="1">
        <f t="array" ref="O459">INDEX(Stock_Data3[],MATCH(1,(Stock_Data3[Date]=M459)* (Stock_Data3[Company] =$L$4),0),MATCH($L$7,Stock_Data3[#Headers],0))</f>
        <v>2374</v>
      </c>
    </row>
    <row r="460" spans="1:15" x14ac:dyDescent="0.45">
      <c r="A460" s="1">
        <v>45426</v>
      </c>
      <c r="B460">
        <v>2360.6000979999999</v>
      </c>
      <c r="C460">
        <v>2372.3000489999999</v>
      </c>
      <c r="D460">
        <v>2346.75</v>
      </c>
      <c r="E460">
        <v>2349.6000979999999</v>
      </c>
      <c r="F460">
        <v>2326.9296880000002</v>
      </c>
      <c r="G460">
        <v>689430</v>
      </c>
      <c r="H460" t="s">
        <v>9</v>
      </c>
      <c r="M460" s="1">
        <v>45426</v>
      </c>
      <c r="N460" cm="1">
        <f t="array" ref="N460">INDEX(Stock_Data3[],MATCH(1, (Stock_Data3[Company]=$K$4)*(Stock_Data3[Date]=M460),0),MATCH($K$7,Stock_Data3[#Headers],0))</f>
        <v>4739</v>
      </c>
      <c r="O460" cm="1">
        <f t="array" ref="O460">INDEX(Stock_Data3[],MATCH(1,(Stock_Data3[Date]=M460)* (Stock_Data3[Company] =$L$4),0),MATCH($L$7,Stock_Data3[#Headers],0))</f>
        <v>2360.6000979999999</v>
      </c>
    </row>
    <row r="461" spans="1:15" x14ac:dyDescent="0.45">
      <c r="A461" s="1">
        <v>45427</v>
      </c>
      <c r="B461">
        <v>2349.5500489999999</v>
      </c>
      <c r="C461">
        <v>2355.8000489999999</v>
      </c>
      <c r="D461">
        <v>2317.6499020000001</v>
      </c>
      <c r="E461">
        <v>2323.3000489999999</v>
      </c>
      <c r="F461">
        <v>2300.8833009999998</v>
      </c>
      <c r="G461">
        <v>812282</v>
      </c>
      <c r="H461" t="s">
        <v>9</v>
      </c>
      <c r="M461" s="1">
        <v>45427</v>
      </c>
      <c r="N461" cm="1">
        <f t="array" ref="N461">INDEX(Stock_Data3[],MATCH(1, (Stock_Data3[Company]=$K$4)*(Stock_Data3[Date]=M461),0),MATCH($K$7,Stock_Data3[#Headers],0))</f>
        <v>4614.9501950000003</v>
      </c>
      <c r="O461" cm="1">
        <f t="array" ref="O461">INDEX(Stock_Data3[],MATCH(1,(Stock_Data3[Date]=M461)* (Stock_Data3[Company] =$L$4),0),MATCH($L$7,Stock_Data3[#Headers],0))</f>
        <v>2349.5500489999999</v>
      </c>
    </row>
    <row r="462" spans="1:15" x14ac:dyDescent="0.45">
      <c r="A462" s="1">
        <v>45428</v>
      </c>
      <c r="B462">
        <v>2337</v>
      </c>
      <c r="C462">
        <v>2348.1000979999999</v>
      </c>
      <c r="D462">
        <v>2301.3500979999999</v>
      </c>
      <c r="E462">
        <v>2343.1499020000001</v>
      </c>
      <c r="F462">
        <v>2320.5417480000001</v>
      </c>
      <c r="G462">
        <v>1880021</v>
      </c>
      <c r="H462" t="s">
        <v>9</v>
      </c>
      <c r="M462" s="1">
        <v>45428</v>
      </c>
      <c r="N462" cm="1">
        <f t="array" ref="N462">INDEX(Stock_Data3[],MATCH(1, (Stock_Data3[Company]=$K$4)*(Stock_Data3[Date]=M462),0),MATCH($K$7,Stock_Data3[#Headers],0))</f>
        <v>4674.2998049999997</v>
      </c>
      <c r="O462" cm="1">
        <f t="array" ref="O462">INDEX(Stock_Data3[],MATCH(1,(Stock_Data3[Date]=M462)* (Stock_Data3[Company] =$L$4),0),MATCH($L$7,Stock_Data3[#Headers],0))</f>
        <v>2337</v>
      </c>
    </row>
    <row r="463" spans="1:15" x14ac:dyDescent="0.45">
      <c r="A463" s="1">
        <v>45429</v>
      </c>
      <c r="B463">
        <v>2351.8999020000001</v>
      </c>
      <c r="C463">
        <v>2351.8999020000001</v>
      </c>
      <c r="D463">
        <v>2315.1000979999999</v>
      </c>
      <c r="E463">
        <v>2320.3500979999999</v>
      </c>
      <c r="F463">
        <v>2297.961914</v>
      </c>
      <c r="G463">
        <v>1264582</v>
      </c>
      <c r="H463" t="s">
        <v>9</v>
      </c>
      <c r="M463" s="1">
        <v>45429</v>
      </c>
      <c r="N463" cm="1">
        <f t="array" ref="N463">INDEX(Stock_Data3[],MATCH(1, (Stock_Data3[Company]=$K$4)*(Stock_Data3[Date]=M463),0),MATCH($K$7,Stock_Data3[#Headers],0))</f>
        <v>4680</v>
      </c>
      <c r="O463" cm="1">
        <f t="array" ref="O463">INDEX(Stock_Data3[],MATCH(1,(Stock_Data3[Date]=M463)* (Stock_Data3[Company] =$L$4),0),MATCH($L$7,Stock_Data3[#Headers],0))</f>
        <v>2351.8999020000001</v>
      </c>
    </row>
    <row r="464" spans="1:15" x14ac:dyDescent="0.45">
      <c r="A464" s="1">
        <v>45433</v>
      </c>
      <c r="B464">
        <v>2307</v>
      </c>
      <c r="C464">
        <v>2324.8000489999999</v>
      </c>
      <c r="D464">
        <v>2301.75</v>
      </c>
      <c r="E464">
        <v>2310.6999510000001</v>
      </c>
      <c r="F464">
        <v>2288.4047850000002</v>
      </c>
      <c r="G464">
        <v>1663959</v>
      </c>
      <c r="H464" t="s">
        <v>9</v>
      </c>
      <c r="M464" s="1">
        <v>45433</v>
      </c>
      <c r="N464" cm="1">
        <f t="array" ref="N464">INDEX(Stock_Data3[],MATCH(1, (Stock_Data3[Company]=$K$4)*(Stock_Data3[Date]=M464),0),MATCH($K$7,Stock_Data3[#Headers],0))</f>
        <v>4670</v>
      </c>
      <c r="O464" cm="1">
        <f t="array" ref="O464">INDEX(Stock_Data3[],MATCH(1,(Stock_Data3[Date]=M464)* (Stock_Data3[Company] =$L$4),0),MATCH($L$7,Stock_Data3[#Headers],0))</f>
        <v>2307</v>
      </c>
    </row>
    <row r="465" spans="1:15" x14ac:dyDescent="0.45">
      <c r="A465" s="1">
        <v>45434</v>
      </c>
      <c r="B465">
        <v>2311</v>
      </c>
      <c r="C465">
        <v>2374</v>
      </c>
      <c r="D465">
        <v>2310.6999510000001</v>
      </c>
      <c r="E465">
        <v>2366.8999020000001</v>
      </c>
      <c r="F465">
        <v>2344.0625</v>
      </c>
      <c r="G465">
        <v>1914851</v>
      </c>
      <c r="H465" t="s">
        <v>9</v>
      </c>
      <c r="M465" s="1">
        <v>45434</v>
      </c>
      <c r="N465" cm="1">
        <f t="array" ref="N465">INDEX(Stock_Data3[],MATCH(1, (Stock_Data3[Company]=$K$4)*(Stock_Data3[Date]=M465),0),MATCH($K$7,Stock_Data3[#Headers],0))</f>
        <v>4763.1499020000001</v>
      </c>
      <c r="O465" cm="1">
        <f t="array" ref="O465">INDEX(Stock_Data3[],MATCH(1,(Stock_Data3[Date]=M465)* (Stock_Data3[Company] =$L$4),0),MATCH($L$7,Stock_Data3[#Headers],0))</f>
        <v>2311</v>
      </c>
    </row>
    <row r="466" spans="1:15" x14ac:dyDescent="0.45">
      <c r="A466" s="1">
        <v>45435</v>
      </c>
      <c r="B466">
        <v>2366.8999020000001</v>
      </c>
      <c r="C466">
        <v>2386.8000489999999</v>
      </c>
      <c r="D466">
        <v>2355</v>
      </c>
      <c r="E466">
        <v>2382.5</v>
      </c>
      <c r="F466">
        <v>2359.5122070000002</v>
      </c>
      <c r="G466">
        <v>1614718</v>
      </c>
      <c r="H466" t="s">
        <v>9</v>
      </c>
      <c r="M466" s="1">
        <v>45435</v>
      </c>
      <c r="N466" cm="1">
        <f t="array" ref="N466">INDEX(Stock_Data3[],MATCH(1, (Stock_Data3[Company]=$K$4)*(Stock_Data3[Date]=M466),0),MATCH($K$7,Stock_Data3[#Headers],0))</f>
        <v>4794.5</v>
      </c>
      <c r="O466" cm="1">
        <f t="array" ref="O466">INDEX(Stock_Data3[],MATCH(1,(Stock_Data3[Date]=M466)* (Stock_Data3[Company] =$L$4),0),MATCH($L$7,Stock_Data3[#Headers],0))</f>
        <v>2366.8999020000001</v>
      </c>
    </row>
    <row r="467" spans="1:15" x14ac:dyDescent="0.45">
      <c r="A467" s="1">
        <v>45436</v>
      </c>
      <c r="B467">
        <v>2378.5</v>
      </c>
      <c r="C467">
        <v>2383.25</v>
      </c>
      <c r="D467">
        <v>2364.6999510000001</v>
      </c>
      <c r="E467">
        <v>2369.0500489999999</v>
      </c>
      <c r="F467">
        <v>2346.1918949999999</v>
      </c>
      <c r="G467">
        <v>974100</v>
      </c>
      <c r="H467" t="s">
        <v>9</v>
      </c>
      <c r="M467" s="1">
        <v>45436</v>
      </c>
      <c r="N467" cm="1">
        <f t="array" ref="N467">INDEX(Stock_Data3[],MATCH(1, (Stock_Data3[Company]=$K$4)*(Stock_Data3[Date]=M467),0),MATCH($K$7,Stock_Data3[#Headers],0))</f>
        <v>4797.8999020000001</v>
      </c>
      <c r="O467" cm="1">
        <f t="array" ref="O467">INDEX(Stock_Data3[],MATCH(1,(Stock_Data3[Date]=M467)* (Stock_Data3[Company] =$L$4),0),MATCH($L$7,Stock_Data3[#Headers],0))</f>
        <v>2378.5</v>
      </c>
    </row>
    <row r="468" spans="1:15" x14ac:dyDescent="0.45">
      <c r="A468" s="1">
        <v>45439</v>
      </c>
      <c r="B468">
        <v>2369.0500489999999</v>
      </c>
      <c r="C468">
        <v>2399.9499510000001</v>
      </c>
      <c r="D468">
        <v>2362.5</v>
      </c>
      <c r="E468">
        <v>2384.5</v>
      </c>
      <c r="F468">
        <v>2361.4929200000001</v>
      </c>
      <c r="G468">
        <v>1116934</v>
      </c>
      <c r="H468" t="s">
        <v>9</v>
      </c>
      <c r="M468" s="1">
        <v>45439</v>
      </c>
      <c r="N468" cm="1">
        <f t="array" ref="N468">INDEX(Stock_Data3[],MATCH(1, (Stock_Data3[Company]=$K$4)*(Stock_Data3[Date]=M468),0),MATCH($K$7,Stock_Data3[#Headers],0))</f>
        <v>4651.5498049999997</v>
      </c>
      <c r="O468" cm="1">
        <f t="array" ref="O468">INDEX(Stock_Data3[],MATCH(1,(Stock_Data3[Date]=M468)* (Stock_Data3[Company] =$L$4),0),MATCH($L$7,Stock_Data3[#Headers],0))</f>
        <v>2369.0500489999999</v>
      </c>
    </row>
    <row r="469" spans="1:15" x14ac:dyDescent="0.45">
      <c r="A469" s="1">
        <v>45440</v>
      </c>
      <c r="B469">
        <v>2390</v>
      </c>
      <c r="C469">
        <v>2409</v>
      </c>
      <c r="D469">
        <v>2378.5500489999999</v>
      </c>
      <c r="E469">
        <v>2395.9499510000001</v>
      </c>
      <c r="F469">
        <v>2372.8322750000002</v>
      </c>
      <c r="G469">
        <v>1631747</v>
      </c>
      <c r="H469" t="s">
        <v>9</v>
      </c>
      <c r="M469" s="1">
        <v>45440</v>
      </c>
      <c r="N469" cm="1">
        <f t="array" ref="N469">INDEX(Stock_Data3[],MATCH(1, (Stock_Data3[Company]=$K$4)*(Stock_Data3[Date]=M469),0),MATCH($K$7,Stock_Data3[#Headers],0))</f>
        <v>4551.8999020000001</v>
      </c>
      <c r="O469" cm="1">
        <f t="array" ref="O469">INDEX(Stock_Data3[],MATCH(1,(Stock_Data3[Date]=M469)* (Stock_Data3[Company] =$L$4),0),MATCH($L$7,Stock_Data3[#Headers],0))</f>
        <v>2390</v>
      </c>
    </row>
    <row r="470" spans="1:15" x14ac:dyDescent="0.45">
      <c r="A470" s="1">
        <v>45441</v>
      </c>
      <c r="B470">
        <v>2381.1999510000001</v>
      </c>
      <c r="C470">
        <v>2395</v>
      </c>
      <c r="D470">
        <v>2369.3999020000001</v>
      </c>
      <c r="E470">
        <v>2373.3999020000001</v>
      </c>
      <c r="F470">
        <v>2350.4997560000002</v>
      </c>
      <c r="G470">
        <v>1592495</v>
      </c>
      <c r="H470" t="s">
        <v>9</v>
      </c>
      <c r="M470" s="1">
        <v>45441</v>
      </c>
      <c r="N470" cm="1">
        <f t="array" ref="N470">INDEX(Stock_Data3[],MATCH(1, (Stock_Data3[Company]=$K$4)*(Stock_Data3[Date]=M470),0),MATCH($K$7,Stock_Data3[#Headers],0))</f>
        <v>4474</v>
      </c>
      <c r="O470" cm="1">
        <f t="array" ref="O470">INDEX(Stock_Data3[],MATCH(1,(Stock_Data3[Date]=M470)* (Stock_Data3[Company] =$L$4),0),MATCH($L$7,Stock_Data3[#Headers],0))</f>
        <v>2381.1999510000001</v>
      </c>
    </row>
    <row r="471" spans="1:15" x14ac:dyDescent="0.45">
      <c r="A471" s="1">
        <v>45442</v>
      </c>
      <c r="B471">
        <v>2368</v>
      </c>
      <c r="C471">
        <v>2372.4499510000001</v>
      </c>
      <c r="D471">
        <v>2334.0500489999999</v>
      </c>
      <c r="E471">
        <v>2351.3999020000001</v>
      </c>
      <c r="F471">
        <v>2328.7121579999998</v>
      </c>
      <c r="G471">
        <v>1837380</v>
      </c>
      <c r="H471" t="s">
        <v>9</v>
      </c>
      <c r="M471" s="1">
        <v>45442</v>
      </c>
      <c r="N471" cm="1">
        <f t="array" ref="N471">INDEX(Stock_Data3[],MATCH(1, (Stock_Data3[Company]=$K$4)*(Stock_Data3[Date]=M471),0),MATCH($K$7,Stock_Data3[#Headers],0))</f>
        <v>4475.8999020000001</v>
      </c>
      <c r="O471" cm="1">
        <f t="array" ref="O471">INDEX(Stock_Data3[],MATCH(1,(Stock_Data3[Date]=M471)* (Stock_Data3[Company] =$L$4),0),MATCH($L$7,Stock_Data3[#Headers],0))</f>
        <v>2368</v>
      </c>
    </row>
    <row r="472" spans="1:15" x14ac:dyDescent="0.45">
      <c r="A472" s="1">
        <v>45443</v>
      </c>
      <c r="B472">
        <v>2353</v>
      </c>
      <c r="C472">
        <v>2377.4499510000001</v>
      </c>
      <c r="D472">
        <v>2317.6000979999999</v>
      </c>
      <c r="E472">
        <v>2329.0500489999999</v>
      </c>
      <c r="F472">
        <v>2306.5778810000002</v>
      </c>
      <c r="G472">
        <v>5529186</v>
      </c>
      <c r="H472" t="s">
        <v>9</v>
      </c>
      <c r="M472" s="1">
        <v>45443</v>
      </c>
      <c r="N472" cm="1">
        <f t="array" ref="N472">INDEX(Stock_Data3[],MATCH(1, (Stock_Data3[Company]=$K$4)*(Stock_Data3[Date]=M472),0),MATCH($K$7,Stock_Data3[#Headers],0))</f>
        <v>4440</v>
      </c>
      <c r="O472" cm="1">
        <f t="array" ref="O472">INDEX(Stock_Data3[],MATCH(1,(Stock_Data3[Date]=M472)* (Stock_Data3[Company] =$L$4),0),MATCH($L$7,Stock_Data3[#Headers],0))</f>
        <v>2353</v>
      </c>
    </row>
    <row r="473" spans="1:15" x14ac:dyDescent="0.45">
      <c r="A473" s="1">
        <v>45446</v>
      </c>
      <c r="B473">
        <v>2381</v>
      </c>
      <c r="C473">
        <v>2387.4499510000001</v>
      </c>
      <c r="D473">
        <v>2344.3000489999999</v>
      </c>
      <c r="E473">
        <v>2355.8999020000001</v>
      </c>
      <c r="F473">
        <v>2333.1687010000001</v>
      </c>
      <c r="G473">
        <v>1207445</v>
      </c>
      <c r="H473" t="s">
        <v>9</v>
      </c>
      <c r="M473" s="1">
        <v>45446</v>
      </c>
      <c r="N473" cm="1">
        <f t="array" ref="N473">INDEX(Stock_Data3[],MATCH(1, (Stock_Data3[Company]=$K$4)*(Stock_Data3[Date]=M473),0),MATCH($K$7,Stock_Data3[#Headers],0))</f>
        <v>4392.9501950000003</v>
      </c>
      <c r="O473" cm="1">
        <f t="array" ref="O473">INDEX(Stock_Data3[],MATCH(1,(Stock_Data3[Date]=M473)* (Stock_Data3[Company] =$L$4),0),MATCH($L$7,Stock_Data3[#Headers],0))</f>
        <v>2381</v>
      </c>
    </row>
    <row r="474" spans="1:15" x14ac:dyDescent="0.45">
      <c r="A474" s="1">
        <v>45447</v>
      </c>
      <c r="B474">
        <v>2374</v>
      </c>
      <c r="C474">
        <v>2510.0500489999999</v>
      </c>
      <c r="D474">
        <v>2342.1000979999999</v>
      </c>
      <c r="E474">
        <v>2496.3000489999999</v>
      </c>
      <c r="F474">
        <v>2472.2141109999998</v>
      </c>
      <c r="G474">
        <v>7826048</v>
      </c>
      <c r="H474" t="s">
        <v>9</v>
      </c>
      <c r="M474" s="1">
        <v>45447</v>
      </c>
      <c r="N474" cm="1">
        <f t="array" ref="N474">INDEX(Stock_Data3[],MATCH(1, (Stock_Data3[Company]=$K$4)*(Stock_Data3[Date]=M474),0),MATCH($K$7,Stock_Data3[#Headers],0))</f>
        <v>4399</v>
      </c>
      <c r="O474" cm="1">
        <f t="array" ref="O474">INDEX(Stock_Data3[],MATCH(1,(Stock_Data3[Date]=M474)* (Stock_Data3[Company] =$L$4),0),MATCH($L$7,Stock_Data3[#Headers],0))</f>
        <v>2374</v>
      </c>
    </row>
    <row r="475" spans="1:15" x14ac:dyDescent="0.45">
      <c r="A475" s="1">
        <v>45448</v>
      </c>
      <c r="B475">
        <v>2533.5500489999999</v>
      </c>
      <c r="C475">
        <v>2723.9499510000001</v>
      </c>
      <c r="D475">
        <v>2525</v>
      </c>
      <c r="E475">
        <v>2602.75</v>
      </c>
      <c r="F475">
        <v>2577.6369629999999</v>
      </c>
      <c r="G475">
        <v>11061076</v>
      </c>
      <c r="H475" t="s">
        <v>9</v>
      </c>
      <c r="M475" s="1">
        <v>45448</v>
      </c>
      <c r="N475" cm="1">
        <f t="array" ref="N475">INDEX(Stock_Data3[],MATCH(1, (Stock_Data3[Company]=$K$4)*(Stock_Data3[Date]=M475),0),MATCH($K$7,Stock_Data3[#Headers],0))</f>
        <v>4590</v>
      </c>
      <c r="O475" cm="1">
        <f t="array" ref="O475">INDEX(Stock_Data3[],MATCH(1,(Stock_Data3[Date]=M475)* (Stock_Data3[Company] =$L$4),0),MATCH($L$7,Stock_Data3[#Headers],0))</f>
        <v>2533.5500489999999</v>
      </c>
    </row>
    <row r="476" spans="1:15" x14ac:dyDescent="0.45">
      <c r="A476" s="1">
        <v>45449</v>
      </c>
      <c r="B476">
        <v>2600</v>
      </c>
      <c r="C476">
        <v>2600</v>
      </c>
      <c r="D476">
        <v>2518</v>
      </c>
      <c r="E476">
        <v>2549.6000979999999</v>
      </c>
      <c r="F476">
        <v>2525</v>
      </c>
      <c r="G476">
        <v>4102547</v>
      </c>
      <c r="H476" t="s">
        <v>9</v>
      </c>
      <c r="M476" s="1">
        <v>45449</v>
      </c>
      <c r="N476" cm="1">
        <f t="array" ref="N476">INDEX(Stock_Data3[],MATCH(1, (Stock_Data3[Company]=$K$4)*(Stock_Data3[Date]=M476),0),MATCH($K$7,Stock_Data3[#Headers],0))</f>
        <v>4861.9501950000003</v>
      </c>
      <c r="O476" cm="1">
        <f t="array" ref="O476">INDEX(Stock_Data3[],MATCH(1,(Stock_Data3[Date]=M476)* (Stock_Data3[Company] =$L$4),0),MATCH($L$7,Stock_Data3[#Headers],0))</f>
        <v>2600</v>
      </c>
    </row>
    <row r="477" spans="1:15" x14ac:dyDescent="0.45">
      <c r="A477" s="1">
        <v>45450</v>
      </c>
      <c r="B477">
        <v>2555.3000489999999</v>
      </c>
      <c r="C477">
        <v>2596.5</v>
      </c>
      <c r="D477">
        <v>2525</v>
      </c>
      <c r="E477">
        <v>2577.8000489999999</v>
      </c>
      <c r="F477">
        <v>2552.9277339999999</v>
      </c>
      <c r="G477">
        <v>3974253</v>
      </c>
      <c r="H477" t="s">
        <v>9</v>
      </c>
      <c r="M477" s="1">
        <v>45450</v>
      </c>
      <c r="N477" cm="1">
        <f t="array" ref="N477">INDEX(Stock_Data3[],MATCH(1, (Stock_Data3[Company]=$K$4)*(Stock_Data3[Date]=M477),0),MATCH($K$7,Stock_Data3[#Headers],0))</f>
        <v>4700</v>
      </c>
      <c r="O477" cm="1">
        <f t="array" ref="O477">INDEX(Stock_Data3[],MATCH(1,(Stock_Data3[Date]=M477)* (Stock_Data3[Company] =$L$4),0),MATCH($L$7,Stock_Data3[#Headers],0))</f>
        <v>2555.3000489999999</v>
      </c>
    </row>
    <row r="478" spans="1:15" x14ac:dyDescent="0.45">
      <c r="A478" s="1">
        <v>45453</v>
      </c>
      <c r="B478">
        <v>2579</v>
      </c>
      <c r="C478">
        <v>2593.6499020000001</v>
      </c>
      <c r="D478">
        <v>2546</v>
      </c>
      <c r="E478">
        <v>2565.3500979999999</v>
      </c>
      <c r="F478">
        <v>2540.5979000000002</v>
      </c>
      <c r="G478">
        <v>1449122</v>
      </c>
      <c r="H478" t="s">
        <v>9</v>
      </c>
      <c r="M478" s="1">
        <v>45453</v>
      </c>
      <c r="N478" cm="1">
        <f t="array" ref="N478">INDEX(Stock_Data3[],MATCH(1, (Stock_Data3[Company]=$K$4)*(Stock_Data3[Date]=M478),0),MATCH($K$7,Stock_Data3[#Headers],0))</f>
        <v>4769.0498049999997</v>
      </c>
      <c r="O478" cm="1">
        <f t="array" ref="O478">INDEX(Stock_Data3[],MATCH(1,(Stock_Data3[Date]=M478)* (Stock_Data3[Company] =$L$4),0),MATCH($L$7,Stock_Data3[#Headers],0))</f>
        <v>2579</v>
      </c>
    </row>
    <row r="479" spans="1:15" x14ac:dyDescent="0.45">
      <c r="A479" s="1">
        <v>45454</v>
      </c>
      <c r="B479">
        <v>2566</v>
      </c>
      <c r="C479">
        <v>2576.6999510000001</v>
      </c>
      <c r="D479">
        <v>2551.3000489999999</v>
      </c>
      <c r="E479">
        <v>2556.3500979999999</v>
      </c>
      <c r="F479">
        <v>2531.6848140000002</v>
      </c>
      <c r="G479">
        <v>1402423</v>
      </c>
      <c r="H479" t="s">
        <v>9</v>
      </c>
      <c r="M479" s="1">
        <v>45454</v>
      </c>
      <c r="N479" cm="1">
        <f t="array" ref="N479">INDEX(Stock_Data3[],MATCH(1, (Stock_Data3[Company]=$K$4)*(Stock_Data3[Date]=M479),0),MATCH($K$7,Stock_Data3[#Headers],0))</f>
        <v>4800</v>
      </c>
      <c r="O479" cm="1">
        <f t="array" ref="O479">INDEX(Stock_Data3[],MATCH(1,(Stock_Data3[Date]=M479)* (Stock_Data3[Company] =$L$4),0),MATCH($L$7,Stock_Data3[#Headers],0))</f>
        <v>2566</v>
      </c>
    </row>
    <row r="480" spans="1:15" x14ac:dyDescent="0.45">
      <c r="A480" s="1">
        <v>45455</v>
      </c>
      <c r="B480">
        <v>2568</v>
      </c>
      <c r="C480">
        <v>2568</v>
      </c>
      <c r="D480">
        <v>2517</v>
      </c>
      <c r="E480">
        <v>2528.6999510000001</v>
      </c>
      <c r="F480">
        <v>2504.3015140000002</v>
      </c>
      <c r="G480">
        <v>1754677</v>
      </c>
      <c r="H480" t="s">
        <v>9</v>
      </c>
      <c r="M480" s="1">
        <v>45455</v>
      </c>
      <c r="N480" cm="1">
        <f t="array" ref="N480">INDEX(Stock_Data3[],MATCH(1, (Stock_Data3[Company]=$K$4)*(Stock_Data3[Date]=M480),0),MATCH($K$7,Stock_Data3[#Headers],0))</f>
        <v>4710.0498049999997</v>
      </c>
      <c r="O480" cm="1">
        <f t="array" ref="O480">INDEX(Stock_Data3[],MATCH(1,(Stock_Data3[Date]=M480)* (Stock_Data3[Company] =$L$4),0),MATCH($L$7,Stock_Data3[#Headers],0))</f>
        <v>2568</v>
      </c>
    </row>
    <row r="481" spans="1:15" x14ac:dyDescent="0.45">
      <c r="A481" s="1">
        <v>45456</v>
      </c>
      <c r="B481">
        <v>2487.9499510000001</v>
      </c>
      <c r="C481">
        <v>2505.8000489999999</v>
      </c>
      <c r="D481">
        <v>2446.4499510000001</v>
      </c>
      <c r="E481">
        <v>2487.3999020000001</v>
      </c>
      <c r="F481">
        <v>2463.3999020000001</v>
      </c>
      <c r="G481">
        <v>3123098</v>
      </c>
      <c r="H481" t="s">
        <v>9</v>
      </c>
      <c r="M481" s="1">
        <v>45456</v>
      </c>
      <c r="N481" cm="1">
        <f t="array" ref="N481">INDEX(Stock_Data3[],MATCH(1, (Stock_Data3[Company]=$K$4)*(Stock_Data3[Date]=M481),0),MATCH($K$7,Stock_Data3[#Headers],0))</f>
        <v>4697.25</v>
      </c>
      <c r="O481" cm="1">
        <f t="array" ref="O481">INDEX(Stock_Data3[],MATCH(1,(Stock_Data3[Date]=M481)* (Stock_Data3[Company] =$L$4),0),MATCH($L$7,Stock_Data3[#Headers],0))</f>
        <v>2487.9499510000001</v>
      </c>
    </row>
    <row r="482" spans="1:15" x14ac:dyDescent="0.45">
      <c r="A482" s="1">
        <v>45457</v>
      </c>
      <c r="B482">
        <v>2473</v>
      </c>
      <c r="C482">
        <v>2510.3999020000001</v>
      </c>
      <c r="D482">
        <v>2470.3999020000001</v>
      </c>
      <c r="E482">
        <v>2479.75</v>
      </c>
      <c r="F482">
        <v>2479.75</v>
      </c>
      <c r="G482">
        <v>1729552</v>
      </c>
      <c r="H482" t="s">
        <v>9</v>
      </c>
      <c r="M482" s="1">
        <v>45457</v>
      </c>
      <c r="N482" cm="1">
        <f t="array" ref="N482">INDEX(Stock_Data3[],MATCH(1, (Stock_Data3[Company]=$K$4)*(Stock_Data3[Date]=M482),0),MATCH($K$7,Stock_Data3[#Headers],0))</f>
        <v>4692</v>
      </c>
      <c r="O482" cm="1">
        <f t="array" ref="O482">INDEX(Stock_Data3[],MATCH(1,(Stock_Data3[Date]=M482)* (Stock_Data3[Company] =$L$4),0),MATCH($L$7,Stock_Data3[#Headers],0))</f>
        <v>2473</v>
      </c>
    </row>
    <row r="483" spans="1:15" x14ac:dyDescent="0.45">
      <c r="A483" s="1">
        <v>45461</v>
      </c>
      <c r="B483">
        <v>2479.8999020000001</v>
      </c>
      <c r="C483">
        <v>2498</v>
      </c>
      <c r="D483">
        <v>2473.1499020000001</v>
      </c>
      <c r="E483">
        <v>2486.25</v>
      </c>
      <c r="F483">
        <v>2486.25</v>
      </c>
      <c r="G483">
        <v>1820933</v>
      </c>
      <c r="H483" t="s">
        <v>9</v>
      </c>
      <c r="M483" s="1">
        <v>45461</v>
      </c>
      <c r="N483" cm="1">
        <f t="array" ref="N483">INDEX(Stock_Data3[],MATCH(1, (Stock_Data3[Company]=$K$4)*(Stock_Data3[Date]=M483),0),MATCH($K$7,Stock_Data3[#Headers],0))</f>
        <v>4739.9501950000003</v>
      </c>
      <c r="O483" cm="1">
        <f t="array" ref="O483">INDEX(Stock_Data3[],MATCH(1,(Stock_Data3[Date]=M483)* (Stock_Data3[Company] =$L$4),0),MATCH($L$7,Stock_Data3[#Headers],0))</f>
        <v>2479.8999020000001</v>
      </c>
    </row>
    <row r="484" spans="1:15" x14ac:dyDescent="0.45">
      <c r="A484" s="1">
        <v>45462</v>
      </c>
      <c r="B484">
        <v>2495</v>
      </c>
      <c r="C484">
        <v>2495</v>
      </c>
      <c r="D484">
        <v>2451.5</v>
      </c>
      <c r="E484">
        <v>2457</v>
      </c>
      <c r="F484">
        <v>2457</v>
      </c>
      <c r="G484">
        <v>986976</v>
      </c>
      <c r="H484" t="s">
        <v>9</v>
      </c>
      <c r="M484" s="1">
        <v>45462</v>
      </c>
      <c r="N484" cm="1">
        <f t="array" ref="N484">INDEX(Stock_Data3[],MATCH(1, (Stock_Data3[Company]=$K$4)*(Stock_Data3[Date]=M484),0),MATCH($K$7,Stock_Data3[#Headers],0))</f>
        <v>5079</v>
      </c>
      <c r="O484" cm="1">
        <f t="array" ref="O484">INDEX(Stock_Data3[],MATCH(1,(Stock_Data3[Date]=M484)* (Stock_Data3[Company] =$L$4),0),MATCH($L$7,Stock_Data3[#Headers],0))</f>
        <v>2495</v>
      </c>
    </row>
    <row r="485" spans="1:15" x14ac:dyDescent="0.45">
      <c r="A485" s="1">
        <v>45463</v>
      </c>
      <c r="B485">
        <v>2457</v>
      </c>
      <c r="C485">
        <v>2490</v>
      </c>
      <c r="D485">
        <v>2446.6499020000001</v>
      </c>
      <c r="E485">
        <v>2482.1999510000001</v>
      </c>
      <c r="F485">
        <v>2482.1999510000001</v>
      </c>
      <c r="G485">
        <v>2163310</v>
      </c>
      <c r="H485" t="s">
        <v>9</v>
      </c>
      <c r="M485" s="1">
        <v>45463</v>
      </c>
      <c r="N485" cm="1">
        <f t="array" ref="N485">INDEX(Stock_Data3[],MATCH(1, (Stock_Data3[Company]=$K$4)*(Stock_Data3[Date]=M485),0),MATCH($K$7,Stock_Data3[#Headers],0))</f>
        <v>4947.4501950000003</v>
      </c>
      <c r="O485" cm="1">
        <f t="array" ref="O485">INDEX(Stock_Data3[],MATCH(1,(Stock_Data3[Date]=M485)* (Stock_Data3[Company] =$L$4),0),MATCH($L$7,Stock_Data3[#Headers],0))</f>
        <v>2457</v>
      </c>
    </row>
    <row r="486" spans="1:15" x14ac:dyDescent="0.45">
      <c r="A486" s="1">
        <v>45464</v>
      </c>
      <c r="B486">
        <v>2475</v>
      </c>
      <c r="C486">
        <v>2478</v>
      </c>
      <c r="D486">
        <v>2426.5500489999999</v>
      </c>
      <c r="E486">
        <v>2441.3000489999999</v>
      </c>
      <c r="F486">
        <v>2441.3000489999999</v>
      </c>
      <c r="G486">
        <v>3646215</v>
      </c>
      <c r="H486" t="s">
        <v>9</v>
      </c>
      <c r="M486" s="1">
        <v>45464</v>
      </c>
      <c r="N486" cm="1">
        <f t="array" ref="N486">INDEX(Stock_Data3[],MATCH(1, (Stock_Data3[Company]=$K$4)*(Stock_Data3[Date]=M486),0),MATCH($K$7,Stock_Data3[#Headers],0))</f>
        <v>4928</v>
      </c>
      <c r="O486" cm="1">
        <f t="array" ref="O486">INDEX(Stock_Data3[],MATCH(1,(Stock_Data3[Date]=M486)* (Stock_Data3[Company] =$L$4),0),MATCH($L$7,Stock_Data3[#Headers],0))</f>
        <v>2475</v>
      </c>
    </row>
    <row r="487" spans="1:15" x14ac:dyDescent="0.45">
      <c r="A487" s="1">
        <v>45467</v>
      </c>
      <c r="B487">
        <v>2435</v>
      </c>
      <c r="C487">
        <v>2467.8500979999999</v>
      </c>
      <c r="D487">
        <v>2427.0500489999999</v>
      </c>
      <c r="E487">
        <v>2442.1999510000001</v>
      </c>
      <c r="F487">
        <v>2442.1999510000001</v>
      </c>
      <c r="G487">
        <v>1945519</v>
      </c>
      <c r="H487" t="s">
        <v>9</v>
      </c>
      <c r="M487" s="1">
        <v>45467</v>
      </c>
      <c r="N487" cm="1">
        <f t="array" ref="N487">INDEX(Stock_Data3[],MATCH(1, (Stock_Data3[Company]=$K$4)*(Stock_Data3[Date]=M487),0),MATCH($K$7,Stock_Data3[#Headers],0))</f>
        <v>4792</v>
      </c>
      <c r="O487" cm="1">
        <f t="array" ref="O487">INDEX(Stock_Data3[],MATCH(1,(Stock_Data3[Date]=M487)* (Stock_Data3[Company] =$L$4),0),MATCH($L$7,Stock_Data3[#Headers],0))</f>
        <v>2435</v>
      </c>
    </row>
    <row r="488" spans="1:15" x14ac:dyDescent="0.45">
      <c r="A488" s="1">
        <v>45468</v>
      </c>
      <c r="B488">
        <v>2439.3500979999999</v>
      </c>
      <c r="C488">
        <v>2446.6999510000001</v>
      </c>
      <c r="D488">
        <v>2427.8999020000001</v>
      </c>
      <c r="E488">
        <v>2432.1999510000001</v>
      </c>
      <c r="F488">
        <v>2432.1999510000001</v>
      </c>
      <c r="G488">
        <v>833789</v>
      </c>
      <c r="H488" t="s">
        <v>9</v>
      </c>
      <c r="M488" s="1">
        <v>45468</v>
      </c>
      <c r="N488" cm="1">
        <f t="array" ref="N488">INDEX(Stock_Data3[],MATCH(1, (Stock_Data3[Company]=$K$4)*(Stock_Data3[Date]=M488),0),MATCH($K$7,Stock_Data3[#Headers],0))</f>
        <v>4850</v>
      </c>
      <c r="O488" cm="1">
        <f t="array" ref="O488">INDEX(Stock_Data3[],MATCH(1,(Stock_Data3[Date]=M488)* (Stock_Data3[Company] =$L$4),0),MATCH($L$7,Stock_Data3[#Headers],0))</f>
        <v>2439.3500979999999</v>
      </c>
    </row>
    <row r="489" spans="1:15" x14ac:dyDescent="0.45">
      <c r="A489" s="1">
        <v>45469</v>
      </c>
      <c r="B489">
        <v>2437</v>
      </c>
      <c r="C489">
        <v>2467</v>
      </c>
      <c r="D489">
        <v>2432.3999020000001</v>
      </c>
      <c r="E489">
        <v>2445.6000979999999</v>
      </c>
      <c r="F489">
        <v>2445.6000979999999</v>
      </c>
      <c r="G489">
        <v>1738656</v>
      </c>
      <c r="H489" t="s">
        <v>9</v>
      </c>
      <c r="M489" s="1">
        <v>45469</v>
      </c>
      <c r="N489" cm="1">
        <f t="array" ref="N489">INDEX(Stock_Data3[],MATCH(1, (Stock_Data3[Company]=$K$4)*(Stock_Data3[Date]=M489),0),MATCH($K$7,Stock_Data3[#Headers],0))</f>
        <v>4775</v>
      </c>
      <c r="O489" cm="1">
        <f t="array" ref="O489">INDEX(Stock_Data3[],MATCH(1,(Stock_Data3[Date]=M489)* (Stock_Data3[Company] =$L$4),0),MATCH($L$7,Stock_Data3[#Headers],0))</f>
        <v>2437</v>
      </c>
    </row>
    <row r="490" spans="1:15" x14ac:dyDescent="0.45">
      <c r="A490" s="1">
        <v>45470</v>
      </c>
      <c r="B490">
        <v>2449.9499510000001</v>
      </c>
      <c r="C490">
        <v>2483.1999510000001</v>
      </c>
      <c r="D490">
        <v>2436</v>
      </c>
      <c r="E490">
        <v>2462.1499020000001</v>
      </c>
      <c r="F490">
        <v>2462.1499020000001</v>
      </c>
      <c r="G490">
        <v>3402726</v>
      </c>
      <c r="H490" t="s">
        <v>9</v>
      </c>
      <c r="M490" s="1">
        <v>45470</v>
      </c>
      <c r="N490" cm="1">
        <f t="array" ref="N490">INDEX(Stock_Data3[],MATCH(1, (Stock_Data3[Company]=$K$4)*(Stock_Data3[Date]=M490),0),MATCH($K$7,Stock_Data3[#Headers],0))</f>
        <v>4819.9501950000003</v>
      </c>
      <c r="O490" cm="1">
        <f t="array" ref="O490">INDEX(Stock_Data3[],MATCH(1,(Stock_Data3[Date]=M490)* (Stock_Data3[Company] =$L$4),0),MATCH($L$7,Stock_Data3[#Headers],0))</f>
        <v>2449.9499510000001</v>
      </c>
    </row>
    <row r="491" spans="1:15" x14ac:dyDescent="0.45">
      <c r="A491" s="1">
        <v>45471</v>
      </c>
      <c r="B491">
        <v>2463</v>
      </c>
      <c r="C491">
        <v>2490.5</v>
      </c>
      <c r="D491">
        <v>2462.8500979999999</v>
      </c>
      <c r="E491">
        <v>2473.0500489999999</v>
      </c>
      <c r="F491">
        <v>2473.0500489999999</v>
      </c>
      <c r="G491">
        <v>2129478</v>
      </c>
      <c r="H491" t="s">
        <v>9</v>
      </c>
      <c r="M491" s="1">
        <v>45471</v>
      </c>
      <c r="N491" cm="1">
        <f t="array" ref="N491">INDEX(Stock_Data3[],MATCH(1, (Stock_Data3[Company]=$K$4)*(Stock_Data3[Date]=M491),0),MATCH($K$7,Stock_Data3[#Headers],0))</f>
        <v>4900</v>
      </c>
      <c r="O491" cm="1">
        <f t="array" ref="O491">INDEX(Stock_Data3[],MATCH(1,(Stock_Data3[Date]=M491)* (Stock_Data3[Company] =$L$4),0),MATCH($L$7,Stock_Data3[#Headers],0))</f>
        <v>2463</v>
      </c>
    </row>
    <row r="492" spans="1:15" x14ac:dyDescent="0.45">
      <c r="A492" s="1">
        <v>45105</v>
      </c>
      <c r="B492">
        <v>3865</v>
      </c>
      <c r="C492">
        <v>3988</v>
      </c>
      <c r="D492">
        <v>3852.0500489999999</v>
      </c>
      <c r="E492">
        <v>3963.6000979999999</v>
      </c>
      <c r="F492">
        <v>3963.6000979999999</v>
      </c>
      <c r="G492">
        <v>478728</v>
      </c>
      <c r="H492" t="s">
        <v>10</v>
      </c>
      <c r="M492" s="1">
        <v>45105</v>
      </c>
      <c r="N492" cm="1">
        <f t="array" ref="N492">INDEX(Stock_Data3[],MATCH(1, (Stock_Data3[Company]=$K$4)*(Stock_Data3[Date]=M492),0),MATCH($K$7,Stock_Data3[#Headers],0))</f>
        <v>3865</v>
      </c>
      <c r="O492" cm="1">
        <f t="array" ref="O492">INDEX(Stock_Data3[],MATCH(1,(Stock_Data3[Date]=M492)* (Stock_Data3[Company] =$L$4),0),MATCH($L$7,Stock_Data3[#Headers],0))</f>
        <v>2652.9499510000001</v>
      </c>
    </row>
    <row r="493" spans="1:15" x14ac:dyDescent="0.45">
      <c r="A493" s="1">
        <v>45107</v>
      </c>
      <c r="B493">
        <v>3965</v>
      </c>
      <c r="C493">
        <v>3966</v>
      </c>
      <c r="D493">
        <v>3880</v>
      </c>
      <c r="E493">
        <v>3889.1999510000001</v>
      </c>
      <c r="F493">
        <v>3889.1999510000001</v>
      </c>
      <c r="G493">
        <v>401857</v>
      </c>
      <c r="H493" t="s">
        <v>10</v>
      </c>
      <c r="M493" s="1">
        <v>45107</v>
      </c>
      <c r="N493" cm="1">
        <f t="array" ref="N493">INDEX(Stock_Data3[],MATCH(1, (Stock_Data3[Company]=$K$4)*(Stock_Data3[Date]=M493),0),MATCH($K$7,Stock_Data3[#Headers],0))</f>
        <v>3965</v>
      </c>
      <c r="O493" cm="1">
        <f t="array" ref="O493">INDEX(Stock_Data3[],MATCH(1,(Stock_Data3[Date]=M493)* (Stock_Data3[Company] =$L$4),0),MATCH($L$7,Stock_Data3[#Headers],0))</f>
        <v>2665.9499510000001</v>
      </c>
    </row>
    <row r="494" spans="1:15" x14ac:dyDescent="0.45">
      <c r="A494" s="1">
        <v>45110</v>
      </c>
      <c r="B494">
        <v>3889.1999510000001</v>
      </c>
      <c r="C494">
        <v>3948</v>
      </c>
      <c r="D494">
        <v>3843</v>
      </c>
      <c r="E494">
        <v>3868.6000979999999</v>
      </c>
      <c r="F494">
        <v>3868.6000979999999</v>
      </c>
      <c r="G494">
        <v>371884</v>
      </c>
      <c r="H494" t="s">
        <v>10</v>
      </c>
      <c r="M494" s="1">
        <v>45110</v>
      </c>
      <c r="N494" cm="1">
        <f t="array" ref="N494">INDEX(Stock_Data3[],MATCH(1, (Stock_Data3[Company]=$K$4)*(Stock_Data3[Date]=M494),0),MATCH($K$7,Stock_Data3[#Headers],0))</f>
        <v>3889.1999510000001</v>
      </c>
      <c r="O494" cm="1">
        <f t="array" ref="O494">INDEX(Stock_Data3[],MATCH(1,(Stock_Data3[Date]=M494)* (Stock_Data3[Company] =$L$4),0),MATCH($L$7,Stock_Data3[#Headers],0))</f>
        <v>2687</v>
      </c>
    </row>
    <row r="495" spans="1:15" x14ac:dyDescent="0.45">
      <c r="A495" s="1">
        <v>45111</v>
      </c>
      <c r="B495">
        <v>3929.9499510000001</v>
      </c>
      <c r="C495">
        <v>3929.9499510000001</v>
      </c>
      <c r="D495">
        <v>3844.25</v>
      </c>
      <c r="E495">
        <v>3857.1999510000001</v>
      </c>
      <c r="F495">
        <v>3857.1999510000001</v>
      </c>
      <c r="G495">
        <v>554478</v>
      </c>
      <c r="H495" t="s">
        <v>10</v>
      </c>
      <c r="M495" s="1">
        <v>45111</v>
      </c>
      <c r="N495" cm="1">
        <f t="array" ref="N495">INDEX(Stock_Data3[],MATCH(1, (Stock_Data3[Company]=$K$4)*(Stock_Data3[Date]=M495),0),MATCH($K$7,Stock_Data3[#Headers],0))</f>
        <v>3929.9499510000001</v>
      </c>
      <c r="O495" cm="1">
        <f t="array" ref="O495">INDEX(Stock_Data3[],MATCH(1,(Stock_Data3[Date]=M495)* (Stock_Data3[Company] =$L$4),0),MATCH($L$7,Stock_Data3[#Headers],0))</f>
        <v>2701.0500489999999</v>
      </c>
    </row>
    <row r="496" spans="1:15" x14ac:dyDescent="0.45">
      <c r="A496" s="1">
        <v>45112</v>
      </c>
      <c r="B496">
        <v>3880</v>
      </c>
      <c r="C496">
        <v>3897</v>
      </c>
      <c r="D496">
        <v>3801.1999510000001</v>
      </c>
      <c r="E496">
        <v>3820.1000979999999</v>
      </c>
      <c r="F496">
        <v>3820.1000979999999</v>
      </c>
      <c r="G496">
        <v>311494</v>
      </c>
      <c r="H496" t="s">
        <v>10</v>
      </c>
      <c r="M496" s="1">
        <v>45112</v>
      </c>
      <c r="N496" cm="1">
        <f t="array" ref="N496">INDEX(Stock_Data3[],MATCH(1, (Stock_Data3[Company]=$K$4)*(Stock_Data3[Date]=M496),0),MATCH($K$7,Stock_Data3[#Headers],0))</f>
        <v>3880</v>
      </c>
      <c r="O496" cm="1">
        <f t="array" ref="O496">INDEX(Stock_Data3[],MATCH(1,(Stock_Data3[Date]=M496)* (Stock_Data3[Company] =$L$4),0),MATCH($L$7,Stock_Data3[#Headers],0))</f>
        <v>2699.9499510000001</v>
      </c>
    </row>
    <row r="497" spans="1:15" x14ac:dyDescent="0.45">
      <c r="A497" s="1">
        <v>45113</v>
      </c>
      <c r="B497">
        <v>3844</v>
      </c>
      <c r="C497">
        <v>3850</v>
      </c>
      <c r="D497">
        <v>3810</v>
      </c>
      <c r="E497">
        <v>3815.8999020000001</v>
      </c>
      <c r="F497">
        <v>3815.8999020000001</v>
      </c>
      <c r="G497">
        <v>247801</v>
      </c>
      <c r="H497" t="s">
        <v>10</v>
      </c>
      <c r="M497" s="1">
        <v>45113</v>
      </c>
      <c r="N497" cm="1">
        <f t="array" ref="N497">INDEX(Stock_Data3[],MATCH(1, (Stock_Data3[Company]=$K$4)*(Stock_Data3[Date]=M497),0),MATCH($K$7,Stock_Data3[#Headers],0))</f>
        <v>3844</v>
      </c>
      <c r="O497" cm="1">
        <f t="array" ref="O497">INDEX(Stock_Data3[],MATCH(1,(Stock_Data3[Date]=M497)* (Stock_Data3[Company] =$L$4),0),MATCH($L$7,Stock_Data3[#Headers],0))</f>
        <v>2759.8999020000001</v>
      </c>
    </row>
    <row r="498" spans="1:15" x14ac:dyDescent="0.45">
      <c r="A498" s="1">
        <v>45114</v>
      </c>
      <c r="B498">
        <v>3818</v>
      </c>
      <c r="C498">
        <v>3844</v>
      </c>
      <c r="D498">
        <v>3800</v>
      </c>
      <c r="E498">
        <v>3808.9499510000001</v>
      </c>
      <c r="F498">
        <v>3808.9499510000001</v>
      </c>
      <c r="G498">
        <v>206827</v>
      </c>
      <c r="H498" t="s">
        <v>10</v>
      </c>
      <c r="M498" s="1">
        <v>45114</v>
      </c>
      <c r="N498" cm="1">
        <f t="array" ref="N498">INDEX(Stock_Data3[],MATCH(1, (Stock_Data3[Company]=$K$4)*(Stock_Data3[Date]=M498),0),MATCH($K$7,Stock_Data3[#Headers],0))</f>
        <v>3818</v>
      </c>
      <c r="O498" cm="1">
        <f t="array" ref="O498">INDEX(Stock_Data3[],MATCH(1,(Stock_Data3[Date]=M498)* (Stock_Data3[Company] =$L$4),0),MATCH($L$7,Stock_Data3[#Headers],0))</f>
        <v>2753.1000979999999</v>
      </c>
    </row>
    <row r="499" spans="1:15" x14ac:dyDescent="0.45">
      <c r="A499" s="1">
        <v>45117</v>
      </c>
      <c r="B499">
        <v>3810</v>
      </c>
      <c r="C499">
        <v>3834.25</v>
      </c>
      <c r="D499">
        <v>3757</v>
      </c>
      <c r="E499">
        <v>3767.6999510000001</v>
      </c>
      <c r="F499">
        <v>3767.6999510000001</v>
      </c>
      <c r="G499">
        <v>180959</v>
      </c>
      <c r="H499" t="s">
        <v>10</v>
      </c>
      <c r="M499" s="1">
        <v>45117</v>
      </c>
      <c r="N499" cm="1">
        <f t="array" ref="N499">INDEX(Stock_Data3[],MATCH(1, (Stock_Data3[Company]=$K$4)*(Stock_Data3[Date]=M499),0),MATCH($K$7,Stock_Data3[#Headers],0))</f>
        <v>3810</v>
      </c>
      <c r="O499" cm="1">
        <f t="array" ref="O499">INDEX(Stock_Data3[],MATCH(1,(Stock_Data3[Date]=M499)* (Stock_Data3[Company] =$L$4),0),MATCH($L$7,Stock_Data3[#Headers],0))</f>
        <v>2709.8999020000001</v>
      </c>
    </row>
    <row r="500" spans="1:15" x14ac:dyDescent="0.45">
      <c r="A500" s="1">
        <v>45118</v>
      </c>
      <c r="B500">
        <v>3786.9499510000001</v>
      </c>
      <c r="C500">
        <v>3838</v>
      </c>
      <c r="D500">
        <v>3772.0500489999999</v>
      </c>
      <c r="E500">
        <v>3827.1000979999999</v>
      </c>
      <c r="F500">
        <v>3827.1000979999999</v>
      </c>
      <c r="G500">
        <v>175289</v>
      </c>
      <c r="H500" t="s">
        <v>10</v>
      </c>
      <c r="M500" s="1">
        <v>45118</v>
      </c>
      <c r="N500" cm="1">
        <f t="array" ref="N500">INDEX(Stock_Data3[],MATCH(1, (Stock_Data3[Company]=$K$4)*(Stock_Data3[Date]=M500),0),MATCH($K$7,Stock_Data3[#Headers],0))</f>
        <v>3786.9499510000001</v>
      </c>
      <c r="O500" cm="1">
        <f t="array" ref="O500">INDEX(Stock_Data3[],MATCH(1,(Stock_Data3[Date]=M500)* (Stock_Data3[Company] =$L$4),0),MATCH($L$7,Stock_Data3[#Headers],0))</f>
        <v>2657.1000979999999</v>
      </c>
    </row>
    <row r="501" spans="1:15" x14ac:dyDescent="0.45">
      <c r="A501" s="1">
        <v>45119</v>
      </c>
      <c r="B501">
        <v>3847.1000979999999</v>
      </c>
      <c r="C501">
        <v>3850</v>
      </c>
      <c r="D501">
        <v>3790</v>
      </c>
      <c r="E501">
        <v>3806.3500979999999</v>
      </c>
      <c r="F501">
        <v>3806.3500979999999</v>
      </c>
      <c r="G501">
        <v>362068</v>
      </c>
      <c r="H501" t="s">
        <v>10</v>
      </c>
      <c r="M501" s="1">
        <v>45119</v>
      </c>
      <c r="N501" cm="1">
        <f t="array" ref="N501">INDEX(Stock_Data3[],MATCH(1, (Stock_Data3[Company]=$K$4)*(Stock_Data3[Date]=M501),0),MATCH($K$7,Stock_Data3[#Headers],0))</f>
        <v>3847.1000979999999</v>
      </c>
      <c r="O501" cm="1">
        <f t="array" ref="O501">INDEX(Stock_Data3[],MATCH(1,(Stock_Data3[Date]=M501)* (Stock_Data3[Company] =$L$4),0),MATCH($L$7,Stock_Data3[#Headers],0))</f>
        <v>2704.9499510000001</v>
      </c>
    </row>
    <row r="502" spans="1:15" x14ac:dyDescent="0.45">
      <c r="A502" s="1">
        <v>45120</v>
      </c>
      <c r="B502">
        <v>3823</v>
      </c>
      <c r="C502">
        <v>3828</v>
      </c>
      <c r="D502">
        <v>3795</v>
      </c>
      <c r="E502">
        <v>3821.6499020000001</v>
      </c>
      <c r="F502">
        <v>3821.6499020000001</v>
      </c>
      <c r="G502">
        <v>250708</v>
      </c>
      <c r="H502" t="s">
        <v>10</v>
      </c>
      <c r="M502" s="1">
        <v>45120</v>
      </c>
      <c r="N502" cm="1">
        <f t="array" ref="N502">INDEX(Stock_Data3[],MATCH(1, (Stock_Data3[Company]=$K$4)*(Stock_Data3[Date]=M502),0),MATCH($K$7,Stock_Data3[#Headers],0))</f>
        <v>3823</v>
      </c>
      <c r="O502" cm="1">
        <f t="array" ref="O502">INDEX(Stock_Data3[],MATCH(1,(Stock_Data3[Date]=M502)* (Stock_Data3[Company] =$L$4),0),MATCH($L$7,Stock_Data3[#Headers],0))</f>
        <v>2684.9499510000001</v>
      </c>
    </row>
    <row r="503" spans="1:15" x14ac:dyDescent="0.45">
      <c r="A503" s="1">
        <v>45121</v>
      </c>
      <c r="B503">
        <v>3840.8000489999999</v>
      </c>
      <c r="C503">
        <v>3881.8500979999999</v>
      </c>
      <c r="D503">
        <v>3782</v>
      </c>
      <c r="E503">
        <v>3838.75</v>
      </c>
      <c r="F503">
        <v>3838.75</v>
      </c>
      <c r="G503">
        <v>369703</v>
      </c>
      <c r="H503" t="s">
        <v>10</v>
      </c>
      <c r="M503" s="1">
        <v>45121</v>
      </c>
      <c r="N503" cm="1">
        <f t="array" ref="N503">INDEX(Stock_Data3[],MATCH(1, (Stock_Data3[Company]=$K$4)*(Stock_Data3[Date]=M503),0),MATCH($K$7,Stock_Data3[#Headers],0))</f>
        <v>3840.8000489999999</v>
      </c>
      <c r="O503" cm="1">
        <f t="array" ref="O503">INDEX(Stock_Data3[],MATCH(1,(Stock_Data3[Date]=M503)* (Stock_Data3[Company] =$L$4),0),MATCH($L$7,Stock_Data3[#Headers],0))</f>
        <v>2655</v>
      </c>
    </row>
    <row r="504" spans="1:15" x14ac:dyDescent="0.45">
      <c r="A504" s="1">
        <v>45124</v>
      </c>
      <c r="B504">
        <v>3796.8500979999999</v>
      </c>
      <c r="C504">
        <v>3823.3500979999999</v>
      </c>
      <c r="D504">
        <v>3700</v>
      </c>
      <c r="E504">
        <v>3713.5500489999999</v>
      </c>
      <c r="F504">
        <v>3713.5500489999999</v>
      </c>
      <c r="G504">
        <v>1045261</v>
      </c>
      <c r="H504" t="s">
        <v>10</v>
      </c>
      <c r="M504" s="1">
        <v>45124</v>
      </c>
      <c r="N504" cm="1">
        <f t="array" ref="N504">INDEX(Stock_Data3[],MATCH(1, (Stock_Data3[Company]=$K$4)*(Stock_Data3[Date]=M504),0),MATCH($K$7,Stock_Data3[#Headers],0))</f>
        <v>3796.8500979999999</v>
      </c>
      <c r="O504" cm="1">
        <f t="array" ref="O504">INDEX(Stock_Data3[],MATCH(1,(Stock_Data3[Date]=M504)* (Stock_Data3[Company] =$L$4),0),MATCH($L$7,Stock_Data3[#Headers],0))</f>
        <v>2670</v>
      </c>
    </row>
    <row r="505" spans="1:15" x14ac:dyDescent="0.45">
      <c r="A505" s="1">
        <v>45125</v>
      </c>
      <c r="B505">
        <v>3700</v>
      </c>
      <c r="C505">
        <v>3711.9499510000001</v>
      </c>
      <c r="D505">
        <v>3672</v>
      </c>
      <c r="E505">
        <v>3676.5</v>
      </c>
      <c r="F505">
        <v>3676.5</v>
      </c>
      <c r="G505">
        <v>499878</v>
      </c>
      <c r="H505" t="s">
        <v>10</v>
      </c>
      <c r="M505" s="1">
        <v>45125</v>
      </c>
      <c r="N505" cm="1">
        <f t="array" ref="N505">INDEX(Stock_Data3[],MATCH(1, (Stock_Data3[Company]=$K$4)*(Stock_Data3[Date]=M505),0),MATCH($K$7,Stock_Data3[#Headers],0))</f>
        <v>3700</v>
      </c>
      <c r="O505" cm="1">
        <f t="array" ref="O505">INDEX(Stock_Data3[],MATCH(1,(Stock_Data3[Date]=M505)* (Stock_Data3[Company] =$L$4),0),MATCH($L$7,Stock_Data3[#Headers],0))</f>
        <v>2685.5500489999999</v>
      </c>
    </row>
    <row r="506" spans="1:15" x14ac:dyDescent="0.45">
      <c r="A506" s="1">
        <v>45126</v>
      </c>
      <c r="B506">
        <v>3689.9499510000001</v>
      </c>
      <c r="C506">
        <v>3720</v>
      </c>
      <c r="D506">
        <v>3678.5500489999999</v>
      </c>
      <c r="E506">
        <v>3705.8500979999999</v>
      </c>
      <c r="F506">
        <v>3705.8500979999999</v>
      </c>
      <c r="G506">
        <v>277417</v>
      </c>
      <c r="H506" t="s">
        <v>10</v>
      </c>
      <c r="M506" s="1">
        <v>45126</v>
      </c>
      <c r="N506" cm="1">
        <f t="array" ref="N506">INDEX(Stock_Data3[],MATCH(1, (Stock_Data3[Company]=$K$4)*(Stock_Data3[Date]=M506),0),MATCH($K$7,Stock_Data3[#Headers],0))</f>
        <v>3689.9499510000001</v>
      </c>
      <c r="O506" cm="1">
        <f t="array" ref="O506">INDEX(Stock_Data3[],MATCH(1,(Stock_Data3[Date]=M506)* (Stock_Data3[Company] =$L$4),0),MATCH($L$7,Stock_Data3[#Headers],0))</f>
        <v>2682.75</v>
      </c>
    </row>
    <row r="507" spans="1:15" x14ac:dyDescent="0.45">
      <c r="A507" s="1">
        <v>45127</v>
      </c>
      <c r="B507">
        <v>3705.8500979999999</v>
      </c>
      <c r="C507">
        <v>3713.3500979999999</v>
      </c>
      <c r="D507">
        <v>3668.0500489999999</v>
      </c>
      <c r="E507">
        <v>3678.8000489999999</v>
      </c>
      <c r="F507">
        <v>3678.8000489999999</v>
      </c>
      <c r="G507">
        <v>503722</v>
      </c>
      <c r="H507" t="s">
        <v>10</v>
      </c>
      <c r="M507" s="1">
        <v>45127</v>
      </c>
      <c r="N507" cm="1">
        <f t="array" ref="N507">INDEX(Stock_Data3[],MATCH(1, (Stock_Data3[Company]=$K$4)*(Stock_Data3[Date]=M507),0),MATCH($K$7,Stock_Data3[#Headers],0))</f>
        <v>3705.8500979999999</v>
      </c>
      <c r="O507" cm="1">
        <f t="array" ref="O507">INDEX(Stock_Data3[],MATCH(1,(Stock_Data3[Date]=M507)* (Stock_Data3[Company] =$L$4),0),MATCH($L$7,Stock_Data3[#Headers],0))</f>
        <v>2669.0500489999999</v>
      </c>
    </row>
    <row r="508" spans="1:15" x14ac:dyDescent="0.45">
      <c r="A508" s="1">
        <v>45128</v>
      </c>
      <c r="B508">
        <v>3653</v>
      </c>
      <c r="C508">
        <v>3692</v>
      </c>
      <c r="D508">
        <v>3643.6000979999999</v>
      </c>
      <c r="E508">
        <v>3675.6999510000001</v>
      </c>
      <c r="F508">
        <v>3675.6999510000001</v>
      </c>
      <c r="G508">
        <v>369923</v>
      </c>
      <c r="H508" t="s">
        <v>10</v>
      </c>
      <c r="M508" s="1">
        <v>45128</v>
      </c>
      <c r="N508" cm="1">
        <f t="array" ref="N508">INDEX(Stock_Data3[],MATCH(1, (Stock_Data3[Company]=$K$4)*(Stock_Data3[Date]=M508),0),MATCH($K$7,Stock_Data3[#Headers],0))</f>
        <v>3653</v>
      </c>
      <c r="O508" cm="1">
        <f t="array" ref="O508">INDEX(Stock_Data3[],MATCH(1,(Stock_Data3[Date]=M508)* (Stock_Data3[Company] =$L$4),0),MATCH($L$7,Stock_Data3[#Headers],0))</f>
        <v>2650</v>
      </c>
    </row>
    <row r="509" spans="1:15" x14ac:dyDescent="0.45">
      <c r="A509" s="1">
        <v>45131</v>
      </c>
      <c r="B509">
        <v>3676</v>
      </c>
      <c r="C509">
        <v>3680</v>
      </c>
      <c r="D509">
        <v>3642.0500489999999</v>
      </c>
      <c r="E509">
        <v>3668.1999510000001</v>
      </c>
      <c r="F509">
        <v>3668.1999510000001</v>
      </c>
      <c r="G509">
        <v>197861</v>
      </c>
      <c r="H509" t="s">
        <v>10</v>
      </c>
      <c r="M509" s="1">
        <v>45131</v>
      </c>
      <c r="N509" cm="1">
        <f t="array" ref="N509">INDEX(Stock_Data3[],MATCH(1, (Stock_Data3[Company]=$K$4)*(Stock_Data3[Date]=M509),0),MATCH($K$7,Stock_Data3[#Headers],0))</f>
        <v>3676</v>
      </c>
      <c r="O509" cm="1">
        <f t="array" ref="O509">INDEX(Stock_Data3[],MATCH(1,(Stock_Data3[Date]=M509)* (Stock_Data3[Company] =$L$4),0),MATCH($L$7,Stock_Data3[#Headers],0))</f>
        <v>2604</v>
      </c>
    </row>
    <row r="510" spans="1:15" x14ac:dyDescent="0.45">
      <c r="A510" s="1">
        <v>45132</v>
      </c>
      <c r="B510">
        <v>3668.0500489999999</v>
      </c>
      <c r="C510">
        <v>3701.75</v>
      </c>
      <c r="D510">
        <v>3660.0500489999999</v>
      </c>
      <c r="E510">
        <v>3677.0500489999999</v>
      </c>
      <c r="F510">
        <v>3677.0500489999999</v>
      </c>
      <c r="G510">
        <v>237637</v>
      </c>
      <c r="H510" t="s">
        <v>10</v>
      </c>
      <c r="M510" s="1">
        <v>45132</v>
      </c>
      <c r="N510" cm="1">
        <f t="array" ref="N510">INDEX(Stock_Data3[],MATCH(1, (Stock_Data3[Company]=$K$4)*(Stock_Data3[Date]=M510),0),MATCH($K$7,Stock_Data3[#Headers],0))</f>
        <v>3668.0500489999999</v>
      </c>
      <c r="O510" cm="1">
        <f t="array" ref="O510">INDEX(Stock_Data3[],MATCH(1,(Stock_Data3[Date]=M510)* (Stock_Data3[Company] =$L$4),0),MATCH($L$7,Stock_Data3[#Headers],0))</f>
        <v>2580.1999510000001</v>
      </c>
    </row>
    <row r="511" spans="1:15" x14ac:dyDescent="0.45">
      <c r="A511" s="1">
        <v>45133</v>
      </c>
      <c r="B511">
        <v>3691.5500489999999</v>
      </c>
      <c r="C511">
        <v>3718.3999020000001</v>
      </c>
      <c r="D511">
        <v>3672.0500489999999</v>
      </c>
      <c r="E511">
        <v>3712.6499020000001</v>
      </c>
      <c r="F511">
        <v>3712.6499020000001</v>
      </c>
      <c r="G511">
        <v>182427</v>
      </c>
      <c r="H511" t="s">
        <v>10</v>
      </c>
      <c r="M511" s="1">
        <v>45133</v>
      </c>
      <c r="N511" cm="1">
        <f t="array" ref="N511">INDEX(Stock_Data3[],MATCH(1, (Stock_Data3[Company]=$K$4)*(Stock_Data3[Date]=M511),0),MATCH($K$7,Stock_Data3[#Headers],0))</f>
        <v>3691.5500489999999</v>
      </c>
      <c r="O511" cm="1">
        <f t="array" ref="O511">INDEX(Stock_Data3[],MATCH(1,(Stock_Data3[Date]=M511)* (Stock_Data3[Company] =$L$4),0),MATCH($L$7,Stock_Data3[#Headers],0))</f>
        <v>2579.5</v>
      </c>
    </row>
    <row r="512" spans="1:15" x14ac:dyDescent="0.45">
      <c r="A512" s="1">
        <v>45134</v>
      </c>
      <c r="B512">
        <v>3717.8000489999999</v>
      </c>
      <c r="C512">
        <v>3732.1499020000001</v>
      </c>
      <c r="D512">
        <v>3661.0500489999999</v>
      </c>
      <c r="E512">
        <v>3693.3500979999999</v>
      </c>
      <c r="F512">
        <v>3693.3500979999999</v>
      </c>
      <c r="G512">
        <v>286460</v>
      </c>
      <c r="H512" t="s">
        <v>10</v>
      </c>
      <c r="M512" s="1">
        <v>45134</v>
      </c>
      <c r="N512" cm="1">
        <f t="array" ref="N512">INDEX(Stock_Data3[],MATCH(1, (Stock_Data3[Company]=$K$4)*(Stock_Data3[Date]=M512),0),MATCH($K$7,Stock_Data3[#Headers],0))</f>
        <v>3717.8000489999999</v>
      </c>
      <c r="O512" cm="1">
        <f t="array" ref="O512">INDEX(Stock_Data3[],MATCH(1,(Stock_Data3[Date]=M512)* (Stock_Data3[Company] =$L$4),0),MATCH($L$7,Stock_Data3[#Headers],0))</f>
        <v>2561</v>
      </c>
    </row>
    <row r="513" spans="1:15" x14ac:dyDescent="0.45">
      <c r="A513" s="1">
        <v>45135</v>
      </c>
      <c r="B513">
        <v>3704</v>
      </c>
      <c r="C513">
        <v>3729</v>
      </c>
      <c r="D513">
        <v>3674.0500489999999</v>
      </c>
      <c r="E513">
        <v>3713.8999020000001</v>
      </c>
      <c r="F513">
        <v>3713.8999020000001</v>
      </c>
      <c r="G513">
        <v>219187</v>
      </c>
      <c r="H513" t="s">
        <v>10</v>
      </c>
      <c r="M513" s="1">
        <v>45135</v>
      </c>
      <c r="N513" cm="1">
        <f t="array" ref="N513">INDEX(Stock_Data3[],MATCH(1, (Stock_Data3[Company]=$K$4)*(Stock_Data3[Date]=M513),0),MATCH($K$7,Stock_Data3[#Headers],0))</f>
        <v>3704</v>
      </c>
      <c r="O513" cm="1">
        <f t="array" ref="O513">INDEX(Stock_Data3[],MATCH(1,(Stock_Data3[Date]=M513)* (Stock_Data3[Company] =$L$4),0),MATCH($L$7,Stock_Data3[#Headers],0))</f>
        <v>2570</v>
      </c>
    </row>
    <row r="514" spans="1:15" x14ac:dyDescent="0.45">
      <c r="A514" s="1">
        <v>45138</v>
      </c>
      <c r="B514">
        <v>3713.0500489999999</v>
      </c>
      <c r="C514">
        <v>3764</v>
      </c>
      <c r="D514">
        <v>3703</v>
      </c>
      <c r="E514">
        <v>3752.8000489999999</v>
      </c>
      <c r="F514">
        <v>3752.8000489999999</v>
      </c>
      <c r="G514">
        <v>276799</v>
      </c>
      <c r="H514" t="s">
        <v>10</v>
      </c>
      <c r="M514" s="1">
        <v>45138</v>
      </c>
      <c r="N514" cm="1">
        <f t="array" ref="N514">INDEX(Stock_Data3[],MATCH(1, (Stock_Data3[Company]=$K$4)*(Stock_Data3[Date]=M514),0),MATCH($K$7,Stock_Data3[#Headers],0))</f>
        <v>3713.0500489999999</v>
      </c>
      <c r="O514" cm="1">
        <f t="array" ref="O514">INDEX(Stock_Data3[],MATCH(1,(Stock_Data3[Date]=M514)* (Stock_Data3[Company] =$L$4),0),MATCH($L$7,Stock_Data3[#Headers],0))</f>
        <v>2575.0500489999999</v>
      </c>
    </row>
    <row r="515" spans="1:15" x14ac:dyDescent="0.45">
      <c r="A515" s="1">
        <v>45139</v>
      </c>
      <c r="B515">
        <v>3758.9499510000001</v>
      </c>
      <c r="C515">
        <v>3768.1499020000001</v>
      </c>
      <c r="D515">
        <v>3716.1999510000001</v>
      </c>
      <c r="E515">
        <v>3740.3000489999999</v>
      </c>
      <c r="F515">
        <v>3740.3000489999999</v>
      </c>
      <c r="G515">
        <v>212462</v>
      </c>
      <c r="H515" t="s">
        <v>10</v>
      </c>
      <c r="M515" s="1">
        <v>45139</v>
      </c>
      <c r="N515" cm="1">
        <f t="array" ref="N515">INDEX(Stock_Data3[],MATCH(1, (Stock_Data3[Company]=$K$4)*(Stock_Data3[Date]=M515),0),MATCH($K$7,Stock_Data3[#Headers],0))</f>
        <v>3758.9499510000001</v>
      </c>
      <c r="O515" cm="1">
        <f t="array" ref="O515">INDEX(Stock_Data3[],MATCH(1,(Stock_Data3[Date]=M515)* (Stock_Data3[Company] =$L$4),0),MATCH($L$7,Stock_Data3[#Headers],0))</f>
        <v>2570</v>
      </c>
    </row>
    <row r="516" spans="1:15" x14ac:dyDescent="0.45">
      <c r="A516" s="1">
        <v>45140</v>
      </c>
      <c r="B516">
        <v>3750</v>
      </c>
      <c r="C516">
        <v>3779.8999020000001</v>
      </c>
      <c r="D516">
        <v>3690.0500489999999</v>
      </c>
      <c r="E516">
        <v>3713.3999020000001</v>
      </c>
      <c r="F516">
        <v>3713.3999020000001</v>
      </c>
      <c r="G516">
        <v>206748</v>
      </c>
      <c r="H516" t="s">
        <v>10</v>
      </c>
      <c r="M516" s="1">
        <v>45140</v>
      </c>
      <c r="N516" cm="1">
        <f t="array" ref="N516">INDEX(Stock_Data3[],MATCH(1, (Stock_Data3[Company]=$K$4)*(Stock_Data3[Date]=M516),0),MATCH($K$7,Stock_Data3[#Headers],0))</f>
        <v>3750</v>
      </c>
      <c r="O516" cm="1">
        <f t="array" ref="O516">INDEX(Stock_Data3[],MATCH(1,(Stock_Data3[Date]=M516)* (Stock_Data3[Company] =$L$4),0),MATCH($L$7,Stock_Data3[#Headers],0))</f>
        <v>2538</v>
      </c>
    </row>
    <row r="517" spans="1:15" x14ac:dyDescent="0.45">
      <c r="A517" s="1">
        <v>45141</v>
      </c>
      <c r="B517">
        <v>3713.3999020000001</v>
      </c>
      <c r="C517">
        <v>3725</v>
      </c>
      <c r="D517">
        <v>3675</v>
      </c>
      <c r="E517">
        <v>3699.8999020000001</v>
      </c>
      <c r="F517">
        <v>3699.8999020000001</v>
      </c>
      <c r="G517">
        <v>168745</v>
      </c>
      <c r="H517" t="s">
        <v>10</v>
      </c>
      <c r="M517" s="1">
        <v>45141</v>
      </c>
      <c r="N517" cm="1">
        <f t="array" ref="N517">INDEX(Stock_Data3[],MATCH(1, (Stock_Data3[Company]=$K$4)*(Stock_Data3[Date]=M517),0),MATCH($K$7,Stock_Data3[#Headers],0))</f>
        <v>3713.3999020000001</v>
      </c>
      <c r="O517" cm="1">
        <f t="array" ref="O517">INDEX(Stock_Data3[],MATCH(1,(Stock_Data3[Date]=M517)* (Stock_Data3[Company] =$L$4),0),MATCH($L$7,Stock_Data3[#Headers],0))</f>
        <v>2557.9499510000001</v>
      </c>
    </row>
    <row r="518" spans="1:15" x14ac:dyDescent="0.45">
      <c r="A518" s="1">
        <v>45142</v>
      </c>
      <c r="B518">
        <v>3699.8999020000001</v>
      </c>
      <c r="C518">
        <v>3700</v>
      </c>
      <c r="D518">
        <v>3640</v>
      </c>
      <c r="E518">
        <v>3652.1000979999999</v>
      </c>
      <c r="F518">
        <v>3652.1000979999999</v>
      </c>
      <c r="G518">
        <v>482851</v>
      </c>
      <c r="H518" t="s">
        <v>10</v>
      </c>
      <c r="M518" s="1">
        <v>45142</v>
      </c>
      <c r="N518" cm="1">
        <f t="array" ref="N518">INDEX(Stock_Data3[],MATCH(1, (Stock_Data3[Company]=$K$4)*(Stock_Data3[Date]=M518),0),MATCH($K$7,Stock_Data3[#Headers],0))</f>
        <v>3699.8999020000001</v>
      </c>
      <c r="O518" cm="1">
        <f t="array" ref="O518">INDEX(Stock_Data3[],MATCH(1,(Stock_Data3[Date]=M518)* (Stock_Data3[Company] =$L$4),0),MATCH($L$7,Stock_Data3[#Headers],0))</f>
        <v>2551.3000489999999</v>
      </c>
    </row>
    <row r="519" spans="1:15" x14ac:dyDescent="0.45">
      <c r="A519" s="1">
        <v>45145</v>
      </c>
      <c r="B519">
        <v>3661.8999020000001</v>
      </c>
      <c r="C519">
        <v>3671.25</v>
      </c>
      <c r="D519">
        <v>3630.0500489999999</v>
      </c>
      <c r="E519">
        <v>3640.3500979999999</v>
      </c>
      <c r="F519">
        <v>3640.3500979999999</v>
      </c>
      <c r="G519">
        <v>340841</v>
      </c>
      <c r="H519" t="s">
        <v>10</v>
      </c>
      <c r="M519" s="1">
        <v>45145</v>
      </c>
      <c r="N519" cm="1">
        <f t="array" ref="N519">INDEX(Stock_Data3[],MATCH(1, (Stock_Data3[Company]=$K$4)*(Stock_Data3[Date]=M519),0),MATCH($K$7,Stock_Data3[#Headers],0))</f>
        <v>3661.8999020000001</v>
      </c>
      <c r="O519" cm="1">
        <f t="array" ref="O519">INDEX(Stock_Data3[],MATCH(1,(Stock_Data3[Date]=M519)* (Stock_Data3[Company] =$L$4),0),MATCH($L$7,Stock_Data3[#Headers],0))</f>
        <v>2540</v>
      </c>
    </row>
    <row r="520" spans="1:15" x14ac:dyDescent="0.45">
      <c r="A520" s="1">
        <v>45146</v>
      </c>
      <c r="B520">
        <v>3660</v>
      </c>
      <c r="C520">
        <v>3686.6999510000001</v>
      </c>
      <c r="D520">
        <v>3635</v>
      </c>
      <c r="E520">
        <v>3648.4499510000001</v>
      </c>
      <c r="F520">
        <v>3648.4499510000001</v>
      </c>
      <c r="G520">
        <v>269119</v>
      </c>
      <c r="H520" t="s">
        <v>10</v>
      </c>
      <c r="M520" s="1">
        <v>45146</v>
      </c>
      <c r="N520" cm="1">
        <f t="array" ref="N520">INDEX(Stock_Data3[],MATCH(1, (Stock_Data3[Company]=$K$4)*(Stock_Data3[Date]=M520),0),MATCH($K$7,Stock_Data3[#Headers],0))</f>
        <v>3660</v>
      </c>
      <c r="O520" cm="1">
        <f t="array" ref="O520">INDEX(Stock_Data3[],MATCH(1,(Stock_Data3[Date]=M520)* (Stock_Data3[Company] =$L$4),0),MATCH($L$7,Stock_Data3[#Headers],0))</f>
        <v>2569.1999510000001</v>
      </c>
    </row>
    <row r="521" spans="1:15" x14ac:dyDescent="0.45">
      <c r="A521" s="1">
        <v>45147</v>
      </c>
      <c r="B521">
        <v>3648.4499510000001</v>
      </c>
      <c r="C521">
        <v>3659.9499510000001</v>
      </c>
      <c r="D521">
        <v>3615.3500979999999</v>
      </c>
      <c r="E521">
        <v>3628.75</v>
      </c>
      <c r="F521">
        <v>3628.75</v>
      </c>
      <c r="G521">
        <v>257378</v>
      </c>
      <c r="H521" t="s">
        <v>10</v>
      </c>
      <c r="M521" s="1">
        <v>45147</v>
      </c>
      <c r="N521" cm="1">
        <f t="array" ref="N521">INDEX(Stock_Data3[],MATCH(1, (Stock_Data3[Company]=$K$4)*(Stock_Data3[Date]=M521),0),MATCH($K$7,Stock_Data3[#Headers],0))</f>
        <v>3648.4499510000001</v>
      </c>
      <c r="O521" cm="1">
        <f t="array" ref="O521">INDEX(Stock_Data3[],MATCH(1,(Stock_Data3[Date]=M521)* (Stock_Data3[Company] =$L$4),0),MATCH($L$7,Stock_Data3[#Headers],0))</f>
        <v>2565.8500979999999</v>
      </c>
    </row>
    <row r="522" spans="1:15" x14ac:dyDescent="0.45">
      <c r="A522" s="1">
        <v>45148</v>
      </c>
      <c r="B522">
        <v>3633.9499510000001</v>
      </c>
      <c r="C522">
        <v>3644.9499510000001</v>
      </c>
      <c r="D522">
        <v>3587</v>
      </c>
      <c r="E522">
        <v>3598.1999510000001</v>
      </c>
      <c r="F522">
        <v>3598.1999510000001</v>
      </c>
      <c r="G522">
        <v>381556</v>
      </c>
      <c r="H522" t="s">
        <v>10</v>
      </c>
      <c r="M522" s="1">
        <v>45148</v>
      </c>
      <c r="N522" cm="1">
        <f t="array" ref="N522">INDEX(Stock_Data3[],MATCH(1, (Stock_Data3[Company]=$K$4)*(Stock_Data3[Date]=M522),0),MATCH($K$7,Stock_Data3[#Headers],0))</f>
        <v>3633.9499510000001</v>
      </c>
      <c r="O522" cm="1">
        <f t="array" ref="O522">INDEX(Stock_Data3[],MATCH(1,(Stock_Data3[Date]=M522)* (Stock_Data3[Company] =$L$4),0),MATCH($L$7,Stock_Data3[#Headers],0))</f>
        <v>2549.0500489999999</v>
      </c>
    </row>
    <row r="523" spans="1:15" x14ac:dyDescent="0.45">
      <c r="A523" s="1">
        <v>45149</v>
      </c>
      <c r="B523">
        <v>3600</v>
      </c>
      <c r="C523">
        <v>3607.8500979999999</v>
      </c>
      <c r="D523">
        <v>3545</v>
      </c>
      <c r="E523">
        <v>3550.0500489999999</v>
      </c>
      <c r="F523">
        <v>3550.0500489999999</v>
      </c>
      <c r="G523">
        <v>740365</v>
      </c>
      <c r="H523" t="s">
        <v>10</v>
      </c>
      <c r="M523" s="1">
        <v>45149</v>
      </c>
      <c r="N523" cm="1">
        <f t="array" ref="N523">INDEX(Stock_Data3[],MATCH(1, (Stock_Data3[Company]=$K$4)*(Stock_Data3[Date]=M523),0),MATCH($K$7,Stock_Data3[#Headers],0))</f>
        <v>3600</v>
      </c>
      <c r="O523" cm="1">
        <f t="array" ref="O523">INDEX(Stock_Data3[],MATCH(1,(Stock_Data3[Date]=M523)* (Stock_Data3[Company] =$L$4),0),MATCH($L$7,Stock_Data3[#Headers],0))</f>
        <v>2535</v>
      </c>
    </row>
    <row r="524" spans="1:15" x14ac:dyDescent="0.45">
      <c r="A524" s="1">
        <v>45152</v>
      </c>
      <c r="B524">
        <v>3567.9499510000001</v>
      </c>
      <c r="C524">
        <v>3567.9499510000001</v>
      </c>
      <c r="D524">
        <v>3500</v>
      </c>
      <c r="E524">
        <v>3509.3000489999999</v>
      </c>
      <c r="F524">
        <v>3509.3000489999999</v>
      </c>
      <c r="G524">
        <v>244504</v>
      </c>
      <c r="H524" t="s">
        <v>10</v>
      </c>
      <c r="M524" s="1">
        <v>45152</v>
      </c>
      <c r="N524" cm="1">
        <f t="array" ref="N524">INDEX(Stock_Data3[],MATCH(1, (Stock_Data3[Company]=$K$4)*(Stock_Data3[Date]=M524),0),MATCH($K$7,Stock_Data3[#Headers],0))</f>
        <v>3567.9499510000001</v>
      </c>
      <c r="O524" cm="1">
        <f t="array" ref="O524">INDEX(Stock_Data3[],MATCH(1,(Stock_Data3[Date]=M524)* (Stock_Data3[Company] =$L$4),0),MATCH($L$7,Stock_Data3[#Headers],0))</f>
        <v>2501.8000489999999</v>
      </c>
    </row>
    <row r="525" spans="1:15" x14ac:dyDescent="0.45">
      <c r="A525" s="1">
        <v>45154</v>
      </c>
      <c r="B525">
        <v>3527.9499510000001</v>
      </c>
      <c r="C525">
        <v>3527.9499510000001</v>
      </c>
      <c r="D525">
        <v>3491.25</v>
      </c>
      <c r="E525">
        <v>3499.3500979999999</v>
      </c>
      <c r="F525">
        <v>3499.3500979999999</v>
      </c>
      <c r="G525">
        <v>321024</v>
      </c>
      <c r="H525" t="s">
        <v>10</v>
      </c>
      <c r="M525" s="1">
        <v>45154</v>
      </c>
      <c r="N525" cm="1">
        <f t="array" ref="N525">INDEX(Stock_Data3[],MATCH(1, (Stock_Data3[Company]=$K$4)*(Stock_Data3[Date]=M525),0),MATCH($K$7,Stock_Data3[#Headers],0))</f>
        <v>3527.9499510000001</v>
      </c>
      <c r="O525" cm="1">
        <f t="array" ref="O525">INDEX(Stock_Data3[],MATCH(1,(Stock_Data3[Date]=M525)* (Stock_Data3[Company] =$L$4),0),MATCH($L$7,Stock_Data3[#Headers],0))</f>
        <v>2534</v>
      </c>
    </row>
    <row r="526" spans="1:15" x14ac:dyDescent="0.45">
      <c r="A526" s="1">
        <v>45155</v>
      </c>
      <c r="B526">
        <v>3509.25</v>
      </c>
      <c r="C526">
        <v>3552</v>
      </c>
      <c r="D526">
        <v>3500</v>
      </c>
      <c r="E526">
        <v>3507.6499020000001</v>
      </c>
      <c r="F526">
        <v>3507.6499020000001</v>
      </c>
      <c r="G526">
        <v>805813</v>
      </c>
      <c r="H526" t="s">
        <v>10</v>
      </c>
      <c r="M526" s="1">
        <v>45155</v>
      </c>
      <c r="N526" cm="1">
        <f t="array" ref="N526">INDEX(Stock_Data3[],MATCH(1, (Stock_Data3[Company]=$K$4)*(Stock_Data3[Date]=M526),0),MATCH($K$7,Stock_Data3[#Headers],0))</f>
        <v>3509.25</v>
      </c>
      <c r="O526" cm="1">
        <f t="array" ref="O526">INDEX(Stock_Data3[],MATCH(1,(Stock_Data3[Date]=M526)* (Stock_Data3[Company] =$L$4),0),MATCH($L$7,Stock_Data3[#Headers],0))</f>
        <v>2552.6000979999999</v>
      </c>
    </row>
    <row r="527" spans="1:15" x14ac:dyDescent="0.45">
      <c r="A527" s="1">
        <v>45156</v>
      </c>
      <c r="B527">
        <v>3510</v>
      </c>
      <c r="C527">
        <v>3594.1499020000001</v>
      </c>
      <c r="D527">
        <v>3501</v>
      </c>
      <c r="E527">
        <v>3540.9499510000001</v>
      </c>
      <c r="F527">
        <v>3540.9499510000001</v>
      </c>
      <c r="G527">
        <v>570307</v>
      </c>
      <c r="H527" t="s">
        <v>10</v>
      </c>
      <c r="M527" s="1">
        <v>45156</v>
      </c>
      <c r="N527" cm="1">
        <f t="array" ref="N527">INDEX(Stock_Data3[],MATCH(1, (Stock_Data3[Company]=$K$4)*(Stock_Data3[Date]=M527),0),MATCH($K$7,Stock_Data3[#Headers],0))</f>
        <v>3510</v>
      </c>
      <c r="O527" cm="1">
        <f t="array" ref="O527">INDEX(Stock_Data3[],MATCH(1,(Stock_Data3[Date]=M527)* (Stock_Data3[Company] =$L$4),0),MATCH($L$7,Stock_Data3[#Headers],0))</f>
        <v>2532.1000979999999</v>
      </c>
    </row>
    <row r="528" spans="1:15" x14ac:dyDescent="0.45">
      <c r="A528" s="1">
        <v>45159</v>
      </c>
      <c r="B528">
        <v>3540</v>
      </c>
      <c r="C528">
        <v>3565</v>
      </c>
      <c r="D528">
        <v>3522</v>
      </c>
      <c r="E528">
        <v>3547.6999510000001</v>
      </c>
      <c r="F528">
        <v>3547.6999510000001</v>
      </c>
      <c r="G528">
        <v>319920</v>
      </c>
      <c r="H528" t="s">
        <v>10</v>
      </c>
      <c r="M528" s="1">
        <v>45159</v>
      </c>
      <c r="N528" cm="1">
        <f t="array" ref="N528">INDEX(Stock_Data3[],MATCH(1, (Stock_Data3[Company]=$K$4)*(Stock_Data3[Date]=M528),0),MATCH($K$7,Stock_Data3[#Headers],0))</f>
        <v>3540</v>
      </c>
      <c r="O528" cm="1">
        <f t="array" ref="O528">INDEX(Stock_Data3[],MATCH(1,(Stock_Data3[Date]=M528)* (Stock_Data3[Company] =$L$4),0),MATCH($L$7,Stock_Data3[#Headers],0))</f>
        <v>2554.75</v>
      </c>
    </row>
    <row r="529" spans="1:15" x14ac:dyDescent="0.45">
      <c r="A529" s="1">
        <v>45160</v>
      </c>
      <c r="B529">
        <v>3550</v>
      </c>
      <c r="C529">
        <v>3582.9499510000001</v>
      </c>
      <c r="D529">
        <v>3530.5500489999999</v>
      </c>
      <c r="E529">
        <v>3568.8999020000001</v>
      </c>
      <c r="F529">
        <v>3568.8999020000001</v>
      </c>
      <c r="G529">
        <v>258022</v>
      </c>
      <c r="H529" t="s">
        <v>10</v>
      </c>
      <c r="M529" s="1">
        <v>45160</v>
      </c>
      <c r="N529" cm="1">
        <f t="array" ref="N529">INDEX(Stock_Data3[],MATCH(1, (Stock_Data3[Company]=$K$4)*(Stock_Data3[Date]=M529),0),MATCH($K$7,Stock_Data3[#Headers],0))</f>
        <v>3550</v>
      </c>
      <c r="O529" cm="1">
        <f t="array" ref="O529">INDEX(Stock_Data3[],MATCH(1,(Stock_Data3[Date]=M529)* (Stock_Data3[Company] =$L$4),0),MATCH($L$7,Stock_Data3[#Headers],0))</f>
        <v>2573.6000979999999</v>
      </c>
    </row>
    <row r="530" spans="1:15" x14ac:dyDescent="0.45">
      <c r="A530" s="1">
        <v>45161</v>
      </c>
      <c r="B530">
        <v>3582</v>
      </c>
      <c r="C530">
        <v>3582</v>
      </c>
      <c r="D530">
        <v>3531.5</v>
      </c>
      <c r="E530">
        <v>3539.3000489999999</v>
      </c>
      <c r="F530">
        <v>3539.3000489999999</v>
      </c>
      <c r="G530">
        <v>341109</v>
      </c>
      <c r="H530" t="s">
        <v>10</v>
      </c>
      <c r="M530" s="1">
        <v>45161</v>
      </c>
      <c r="N530" cm="1">
        <f t="array" ref="N530">INDEX(Stock_Data3[],MATCH(1, (Stock_Data3[Company]=$K$4)*(Stock_Data3[Date]=M530),0),MATCH($K$7,Stock_Data3[#Headers],0))</f>
        <v>3582</v>
      </c>
      <c r="O530" cm="1">
        <f t="array" ref="O530">INDEX(Stock_Data3[],MATCH(1,(Stock_Data3[Date]=M530)* (Stock_Data3[Company] =$L$4),0),MATCH($L$7,Stock_Data3[#Headers],0))</f>
        <v>2575</v>
      </c>
    </row>
    <row r="531" spans="1:15" x14ac:dyDescent="0.45">
      <c r="A531" s="1">
        <v>45162</v>
      </c>
      <c r="B531">
        <v>3550</v>
      </c>
      <c r="C531">
        <v>3569.9499510000001</v>
      </c>
      <c r="D531">
        <v>3545</v>
      </c>
      <c r="E531">
        <v>3561.5</v>
      </c>
      <c r="F531">
        <v>3561.5</v>
      </c>
      <c r="G531">
        <v>352847</v>
      </c>
      <c r="H531" t="s">
        <v>10</v>
      </c>
      <c r="M531" s="1">
        <v>45162</v>
      </c>
      <c r="N531" cm="1">
        <f t="array" ref="N531">INDEX(Stock_Data3[],MATCH(1, (Stock_Data3[Company]=$K$4)*(Stock_Data3[Date]=M531),0),MATCH($K$7,Stock_Data3[#Headers],0))</f>
        <v>3550</v>
      </c>
      <c r="O531" cm="1">
        <f t="array" ref="O531">INDEX(Stock_Data3[],MATCH(1,(Stock_Data3[Date]=M531)* (Stock_Data3[Company] =$L$4),0),MATCH($L$7,Stock_Data3[#Headers],0))</f>
        <v>2585</v>
      </c>
    </row>
    <row r="532" spans="1:15" x14ac:dyDescent="0.45">
      <c r="A532" s="1">
        <v>45163</v>
      </c>
      <c r="B532">
        <v>3554</v>
      </c>
      <c r="C532">
        <v>3573.6499020000001</v>
      </c>
      <c r="D532">
        <v>3530.0500489999999</v>
      </c>
      <c r="E532">
        <v>3534.6000979999999</v>
      </c>
      <c r="F532">
        <v>3534.6000979999999</v>
      </c>
      <c r="G532">
        <v>254513</v>
      </c>
      <c r="H532" t="s">
        <v>10</v>
      </c>
      <c r="M532" s="1">
        <v>45163</v>
      </c>
      <c r="N532" cm="1">
        <f t="array" ref="N532">INDEX(Stock_Data3[],MATCH(1, (Stock_Data3[Company]=$K$4)*(Stock_Data3[Date]=M532),0),MATCH($K$7,Stock_Data3[#Headers],0))</f>
        <v>3554</v>
      </c>
      <c r="O532" cm="1">
        <f t="array" ref="O532">INDEX(Stock_Data3[],MATCH(1,(Stock_Data3[Date]=M532)* (Stock_Data3[Company] =$L$4),0),MATCH($L$7,Stock_Data3[#Headers],0))</f>
        <v>2567</v>
      </c>
    </row>
    <row r="533" spans="1:15" x14ac:dyDescent="0.45">
      <c r="A533" s="1">
        <v>45166</v>
      </c>
      <c r="B533">
        <v>3533</v>
      </c>
      <c r="C533">
        <v>3635.9499510000001</v>
      </c>
      <c r="D533">
        <v>3533</v>
      </c>
      <c r="E533">
        <v>3592.8999020000001</v>
      </c>
      <c r="F533">
        <v>3592.8999020000001</v>
      </c>
      <c r="G533">
        <v>619104</v>
      </c>
      <c r="H533" t="s">
        <v>10</v>
      </c>
      <c r="M533" s="1">
        <v>45166</v>
      </c>
      <c r="N533" cm="1">
        <f t="array" ref="N533">INDEX(Stock_Data3[],MATCH(1, (Stock_Data3[Company]=$K$4)*(Stock_Data3[Date]=M533),0),MATCH($K$7,Stock_Data3[#Headers],0))</f>
        <v>3533</v>
      </c>
      <c r="O533" cm="1">
        <f t="array" ref="O533">INDEX(Stock_Data3[],MATCH(1,(Stock_Data3[Date]=M533)* (Stock_Data3[Company] =$L$4),0),MATCH($L$7,Stock_Data3[#Headers],0))</f>
        <v>2565</v>
      </c>
    </row>
    <row r="534" spans="1:15" x14ac:dyDescent="0.45">
      <c r="A534" s="1">
        <v>45167</v>
      </c>
      <c r="B534">
        <v>3632</v>
      </c>
      <c r="C534">
        <v>3675</v>
      </c>
      <c r="D534">
        <v>3615</v>
      </c>
      <c r="E534">
        <v>3664.3500979999999</v>
      </c>
      <c r="F534">
        <v>3664.3500979999999</v>
      </c>
      <c r="G534">
        <v>615528</v>
      </c>
      <c r="H534" t="s">
        <v>10</v>
      </c>
      <c r="M534" s="1">
        <v>45167</v>
      </c>
      <c r="N534" cm="1">
        <f t="array" ref="N534">INDEX(Stock_Data3[],MATCH(1, (Stock_Data3[Company]=$K$4)*(Stock_Data3[Date]=M534),0),MATCH($K$7,Stock_Data3[#Headers],0))</f>
        <v>3632</v>
      </c>
      <c r="O534" cm="1">
        <f t="array" ref="O534">INDEX(Stock_Data3[],MATCH(1,(Stock_Data3[Date]=M534)* (Stock_Data3[Company] =$L$4),0),MATCH($L$7,Stock_Data3[#Headers],0))</f>
        <v>2558.8999020000001</v>
      </c>
    </row>
    <row r="535" spans="1:15" x14ac:dyDescent="0.45">
      <c r="A535" s="1">
        <v>45168</v>
      </c>
      <c r="B535">
        <v>3693.9499510000001</v>
      </c>
      <c r="C535">
        <v>3742.75</v>
      </c>
      <c r="D535">
        <v>3684.5500489999999</v>
      </c>
      <c r="E535">
        <v>3736.3000489999999</v>
      </c>
      <c r="F535">
        <v>3736.3000489999999</v>
      </c>
      <c r="G535">
        <v>440057</v>
      </c>
      <c r="H535" t="s">
        <v>10</v>
      </c>
      <c r="M535" s="1">
        <v>45168</v>
      </c>
      <c r="N535" cm="1">
        <f t="array" ref="N535">INDEX(Stock_Data3[],MATCH(1, (Stock_Data3[Company]=$K$4)*(Stock_Data3[Date]=M535),0),MATCH($K$7,Stock_Data3[#Headers],0))</f>
        <v>3693.9499510000001</v>
      </c>
      <c r="O535" cm="1">
        <f t="array" ref="O535">INDEX(Stock_Data3[],MATCH(1,(Stock_Data3[Date]=M535)* (Stock_Data3[Company] =$L$4),0),MATCH($L$7,Stock_Data3[#Headers],0))</f>
        <v>2526.1499020000001</v>
      </c>
    </row>
    <row r="536" spans="1:15" x14ac:dyDescent="0.45">
      <c r="A536" s="1">
        <v>45169</v>
      </c>
      <c r="B536">
        <v>3736.3000489999999</v>
      </c>
      <c r="C536">
        <v>3750</v>
      </c>
      <c r="D536">
        <v>3680.1000979999999</v>
      </c>
      <c r="E536">
        <v>3720.3999020000001</v>
      </c>
      <c r="F536">
        <v>3720.3999020000001</v>
      </c>
      <c r="G536">
        <v>672799</v>
      </c>
      <c r="H536" t="s">
        <v>10</v>
      </c>
      <c r="M536" s="1">
        <v>45169</v>
      </c>
      <c r="N536" cm="1">
        <f t="array" ref="N536">INDEX(Stock_Data3[],MATCH(1, (Stock_Data3[Company]=$K$4)*(Stock_Data3[Date]=M536),0),MATCH($K$7,Stock_Data3[#Headers],0))</f>
        <v>3736.3000489999999</v>
      </c>
      <c r="O536" cm="1">
        <f t="array" ref="O536">INDEX(Stock_Data3[],MATCH(1,(Stock_Data3[Date]=M536)* (Stock_Data3[Company] =$L$4),0),MATCH($L$7,Stock_Data3[#Headers],0))</f>
        <v>2532.0500489999999</v>
      </c>
    </row>
    <row r="537" spans="1:15" x14ac:dyDescent="0.45">
      <c r="A537" s="1">
        <v>45170</v>
      </c>
      <c r="B537">
        <v>3730</v>
      </c>
      <c r="C537">
        <v>3765</v>
      </c>
      <c r="D537">
        <v>3716</v>
      </c>
      <c r="E537">
        <v>3761.0500489999999</v>
      </c>
      <c r="F537">
        <v>3761.0500489999999</v>
      </c>
      <c r="G537">
        <v>361003</v>
      </c>
      <c r="H537" t="s">
        <v>10</v>
      </c>
      <c r="M537" s="1">
        <v>45170</v>
      </c>
      <c r="N537" cm="1">
        <f t="array" ref="N537">INDEX(Stock_Data3[],MATCH(1, (Stock_Data3[Company]=$K$4)*(Stock_Data3[Date]=M537),0),MATCH($K$7,Stock_Data3[#Headers],0))</f>
        <v>3730</v>
      </c>
      <c r="O537" cm="1">
        <f t="array" ref="O537">INDEX(Stock_Data3[],MATCH(1,(Stock_Data3[Date]=M537)* (Stock_Data3[Company] =$L$4),0),MATCH($L$7,Stock_Data3[#Headers],0))</f>
        <v>2505.0500489999999</v>
      </c>
    </row>
    <row r="538" spans="1:15" x14ac:dyDescent="0.45">
      <c r="A538" s="1">
        <v>45173</v>
      </c>
      <c r="B538">
        <v>3771.9499510000001</v>
      </c>
      <c r="C538">
        <v>3781.9499510000001</v>
      </c>
      <c r="D538">
        <v>3739.1000979999999</v>
      </c>
      <c r="E538">
        <v>3755.75</v>
      </c>
      <c r="F538">
        <v>3755.75</v>
      </c>
      <c r="G538">
        <v>145378</v>
      </c>
      <c r="H538" t="s">
        <v>10</v>
      </c>
      <c r="M538" s="1">
        <v>45173</v>
      </c>
      <c r="N538" cm="1">
        <f t="array" ref="N538">INDEX(Stock_Data3[],MATCH(1, (Stock_Data3[Company]=$K$4)*(Stock_Data3[Date]=M538),0),MATCH($K$7,Stock_Data3[#Headers],0))</f>
        <v>3771.9499510000001</v>
      </c>
      <c r="O538" cm="1">
        <f t="array" ref="O538">INDEX(Stock_Data3[],MATCH(1,(Stock_Data3[Date]=M538)* (Stock_Data3[Company] =$L$4),0),MATCH($L$7,Stock_Data3[#Headers],0))</f>
        <v>2514</v>
      </c>
    </row>
    <row r="539" spans="1:15" x14ac:dyDescent="0.45">
      <c r="A539" s="1">
        <v>45174</v>
      </c>
      <c r="B539">
        <v>3759.9499510000001</v>
      </c>
      <c r="C539">
        <v>3794.9499510000001</v>
      </c>
      <c r="D539">
        <v>3727.6999510000001</v>
      </c>
      <c r="E539">
        <v>3776.8999020000001</v>
      </c>
      <c r="F539">
        <v>3776.8999020000001</v>
      </c>
      <c r="G539">
        <v>232853</v>
      </c>
      <c r="H539" t="s">
        <v>10</v>
      </c>
      <c r="M539" s="1">
        <v>45174</v>
      </c>
      <c r="N539" cm="1">
        <f t="array" ref="N539">INDEX(Stock_Data3[],MATCH(1, (Stock_Data3[Company]=$K$4)*(Stock_Data3[Date]=M539),0),MATCH($K$7,Stock_Data3[#Headers],0))</f>
        <v>3759.9499510000001</v>
      </c>
      <c r="O539" cm="1">
        <f t="array" ref="O539">INDEX(Stock_Data3[],MATCH(1,(Stock_Data3[Date]=M539)* (Stock_Data3[Company] =$L$4),0),MATCH($L$7,Stock_Data3[#Headers],0))</f>
        <v>2510</v>
      </c>
    </row>
    <row r="540" spans="1:15" x14ac:dyDescent="0.45">
      <c r="A540" s="1">
        <v>45175</v>
      </c>
      <c r="B540">
        <v>3777</v>
      </c>
      <c r="C540">
        <v>3810.1999510000001</v>
      </c>
      <c r="D540">
        <v>3760.5</v>
      </c>
      <c r="E540">
        <v>3796.8000489999999</v>
      </c>
      <c r="F540">
        <v>3796.8000489999999</v>
      </c>
      <c r="G540">
        <v>224923</v>
      </c>
      <c r="H540" t="s">
        <v>10</v>
      </c>
      <c r="M540" s="1">
        <v>45175</v>
      </c>
      <c r="N540" cm="1">
        <f t="array" ref="N540">INDEX(Stock_Data3[],MATCH(1, (Stock_Data3[Company]=$K$4)*(Stock_Data3[Date]=M540),0),MATCH($K$7,Stock_Data3[#Headers],0))</f>
        <v>3777</v>
      </c>
      <c r="O540" cm="1">
        <f t="array" ref="O540">INDEX(Stock_Data3[],MATCH(1,(Stock_Data3[Date]=M540)* (Stock_Data3[Company] =$L$4),0),MATCH($L$7,Stock_Data3[#Headers],0))</f>
        <v>2513.4499510000001</v>
      </c>
    </row>
    <row r="541" spans="1:15" x14ac:dyDescent="0.45">
      <c r="A541" s="1">
        <v>45176</v>
      </c>
      <c r="B541">
        <v>3815</v>
      </c>
      <c r="C541">
        <v>3856.8000489999999</v>
      </c>
      <c r="D541">
        <v>3770</v>
      </c>
      <c r="E541">
        <v>3785.1000979999999</v>
      </c>
      <c r="F541">
        <v>3785.1000979999999</v>
      </c>
      <c r="G541">
        <v>443562</v>
      </c>
      <c r="H541" t="s">
        <v>10</v>
      </c>
      <c r="M541" s="1">
        <v>45176</v>
      </c>
      <c r="N541" cm="1">
        <f t="array" ref="N541">INDEX(Stock_Data3[],MATCH(1, (Stock_Data3[Company]=$K$4)*(Stock_Data3[Date]=M541),0),MATCH($K$7,Stock_Data3[#Headers],0))</f>
        <v>3815</v>
      </c>
      <c r="O541" cm="1">
        <f t="array" ref="O541">INDEX(Stock_Data3[],MATCH(1,(Stock_Data3[Date]=M541)* (Stock_Data3[Company] =$L$4),0),MATCH($L$7,Stock_Data3[#Headers],0))</f>
        <v>2510</v>
      </c>
    </row>
    <row r="542" spans="1:15" x14ac:dyDescent="0.45">
      <c r="A542" s="1">
        <v>45177</v>
      </c>
      <c r="B542">
        <v>3820</v>
      </c>
      <c r="C542">
        <v>3825</v>
      </c>
      <c r="D542">
        <v>3776</v>
      </c>
      <c r="E542">
        <v>3782.3999020000001</v>
      </c>
      <c r="F542">
        <v>3782.3999020000001</v>
      </c>
      <c r="G542">
        <v>155200</v>
      </c>
      <c r="H542" t="s">
        <v>10</v>
      </c>
      <c r="M542" s="1">
        <v>45177</v>
      </c>
      <c r="N542" cm="1">
        <f t="array" ref="N542">INDEX(Stock_Data3[],MATCH(1, (Stock_Data3[Company]=$K$4)*(Stock_Data3[Date]=M542),0),MATCH($K$7,Stock_Data3[#Headers],0))</f>
        <v>3820</v>
      </c>
      <c r="O542" cm="1">
        <f t="array" ref="O542">INDEX(Stock_Data3[],MATCH(1,(Stock_Data3[Date]=M542)* (Stock_Data3[Company] =$L$4),0),MATCH($L$7,Stock_Data3[#Headers],0))</f>
        <v>2504</v>
      </c>
    </row>
    <row r="543" spans="1:15" x14ac:dyDescent="0.45">
      <c r="A543" s="1">
        <v>45180</v>
      </c>
      <c r="B543">
        <v>3791.6999510000001</v>
      </c>
      <c r="C543">
        <v>3815</v>
      </c>
      <c r="D543">
        <v>3772.3999020000001</v>
      </c>
      <c r="E543">
        <v>3810.75</v>
      </c>
      <c r="F543">
        <v>3810.75</v>
      </c>
      <c r="G543">
        <v>170276</v>
      </c>
      <c r="H543" t="s">
        <v>10</v>
      </c>
      <c r="M543" s="1">
        <v>45180</v>
      </c>
      <c r="N543" cm="1">
        <f t="array" ref="N543">INDEX(Stock_Data3[],MATCH(1, (Stock_Data3[Company]=$K$4)*(Stock_Data3[Date]=M543),0),MATCH($K$7,Stock_Data3[#Headers],0))</f>
        <v>3791.6999510000001</v>
      </c>
      <c r="O543" cm="1">
        <f t="array" ref="O543">INDEX(Stock_Data3[],MATCH(1,(Stock_Data3[Date]=M543)* (Stock_Data3[Company] =$L$4),0),MATCH($L$7,Stock_Data3[#Headers],0))</f>
        <v>2513.8000489999999</v>
      </c>
    </row>
    <row r="544" spans="1:15" x14ac:dyDescent="0.45">
      <c r="A544" s="1">
        <v>45181</v>
      </c>
      <c r="B544">
        <v>3836</v>
      </c>
      <c r="C544">
        <v>3847</v>
      </c>
      <c r="D544">
        <v>3740.0500489999999</v>
      </c>
      <c r="E544">
        <v>3753.25</v>
      </c>
      <c r="F544">
        <v>3753.25</v>
      </c>
      <c r="G544">
        <v>289753</v>
      </c>
      <c r="H544" t="s">
        <v>10</v>
      </c>
      <c r="M544" s="1">
        <v>45181</v>
      </c>
      <c r="N544" cm="1">
        <f t="array" ref="N544">INDEX(Stock_Data3[],MATCH(1, (Stock_Data3[Company]=$K$4)*(Stock_Data3[Date]=M544),0),MATCH($K$7,Stock_Data3[#Headers],0))</f>
        <v>3836</v>
      </c>
      <c r="O544" cm="1">
        <f t="array" ref="O544">INDEX(Stock_Data3[],MATCH(1,(Stock_Data3[Date]=M544)* (Stock_Data3[Company] =$L$4),0),MATCH($L$7,Stock_Data3[#Headers],0))</f>
        <v>2549</v>
      </c>
    </row>
    <row r="545" spans="1:15" x14ac:dyDescent="0.45">
      <c r="A545" s="1">
        <v>45182</v>
      </c>
      <c r="B545">
        <v>3760.9499510000001</v>
      </c>
      <c r="C545">
        <v>3823.9499510000001</v>
      </c>
      <c r="D545">
        <v>3731.1999510000001</v>
      </c>
      <c r="E545">
        <v>3813.6999510000001</v>
      </c>
      <c r="F545">
        <v>3813.6999510000001</v>
      </c>
      <c r="G545">
        <v>282452</v>
      </c>
      <c r="H545" t="s">
        <v>10</v>
      </c>
      <c r="M545" s="1">
        <v>45182</v>
      </c>
      <c r="N545" cm="1">
        <f t="array" ref="N545">INDEX(Stock_Data3[],MATCH(1, (Stock_Data3[Company]=$K$4)*(Stock_Data3[Date]=M545),0),MATCH($K$7,Stock_Data3[#Headers],0))</f>
        <v>3760.9499510000001</v>
      </c>
      <c r="O545" cm="1">
        <f t="array" ref="O545">INDEX(Stock_Data3[],MATCH(1,(Stock_Data3[Date]=M545)* (Stock_Data3[Company] =$L$4),0),MATCH($L$7,Stock_Data3[#Headers],0))</f>
        <v>2494</v>
      </c>
    </row>
    <row r="546" spans="1:15" x14ac:dyDescent="0.45">
      <c r="A546" s="1">
        <v>45183</v>
      </c>
      <c r="B546">
        <v>3845</v>
      </c>
      <c r="C546">
        <v>3850</v>
      </c>
      <c r="D546">
        <v>3775</v>
      </c>
      <c r="E546">
        <v>3808.0500489999999</v>
      </c>
      <c r="F546">
        <v>3808.0500489999999</v>
      </c>
      <c r="G546">
        <v>281679</v>
      </c>
      <c r="H546" t="s">
        <v>10</v>
      </c>
      <c r="M546" s="1">
        <v>45183</v>
      </c>
      <c r="N546" cm="1">
        <f t="array" ref="N546">INDEX(Stock_Data3[],MATCH(1, (Stock_Data3[Company]=$K$4)*(Stock_Data3[Date]=M546),0),MATCH($K$7,Stock_Data3[#Headers],0))</f>
        <v>3845</v>
      </c>
      <c r="O546" cm="1">
        <f t="array" ref="O546">INDEX(Stock_Data3[],MATCH(1,(Stock_Data3[Date]=M546)* (Stock_Data3[Company] =$L$4),0),MATCH($L$7,Stock_Data3[#Headers],0))</f>
        <v>2511</v>
      </c>
    </row>
    <row r="547" spans="1:15" x14ac:dyDescent="0.45">
      <c r="A547" s="1">
        <v>45184</v>
      </c>
      <c r="B547">
        <v>3819.8500979999999</v>
      </c>
      <c r="C547">
        <v>3820</v>
      </c>
      <c r="D547">
        <v>3770</v>
      </c>
      <c r="E547">
        <v>3796</v>
      </c>
      <c r="F547">
        <v>3796</v>
      </c>
      <c r="G547">
        <v>252016</v>
      </c>
      <c r="H547" t="s">
        <v>10</v>
      </c>
      <c r="M547" s="1">
        <v>45184</v>
      </c>
      <c r="N547" cm="1">
        <f t="array" ref="N547">INDEX(Stock_Data3[],MATCH(1, (Stock_Data3[Company]=$K$4)*(Stock_Data3[Date]=M547),0),MATCH($K$7,Stock_Data3[#Headers],0))</f>
        <v>3819.8500979999999</v>
      </c>
      <c r="O547" cm="1">
        <f t="array" ref="O547">INDEX(Stock_Data3[],MATCH(1,(Stock_Data3[Date]=M547)* (Stock_Data3[Company] =$L$4),0),MATCH($L$7,Stock_Data3[#Headers],0))</f>
        <v>2474.8000489999999</v>
      </c>
    </row>
    <row r="548" spans="1:15" x14ac:dyDescent="0.45">
      <c r="A548" s="1">
        <v>45187</v>
      </c>
      <c r="B548">
        <v>3795.8000489999999</v>
      </c>
      <c r="C548">
        <v>3810</v>
      </c>
      <c r="D548">
        <v>3771.25</v>
      </c>
      <c r="E548">
        <v>3797.8999020000001</v>
      </c>
      <c r="F548">
        <v>3797.8999020000001</v>
      </c>
      <c r="G548">
        <v>114208</v>
      </c>
      <c r="H548" t="s">
        <v>10</v>
      </c>
      <c r="M548" s="1">
        <v>45187</v>
      </c>
      <c r="N548" cm="1">
        <f t="array" ref="N548">INDEX(Stock_Data3[],MATCH(1, (Stock_Data3[Company]=$K$4)*(Stock_Data3[Date]=M548),0),MATCH($K$7,Stock_Data3[#Headers],0))</f>
        <v>3795.8000489999999</v>
      </c>
      <c r="O548" cm="1">
        <f t="array" ref="O548">INDEX(Stock_Data3[],MATCH(1,(Stock_Data3[Date]=M548)* (Stock_Data3[Company] =$L$4),0),MATCH($L$7,Stock_Data3[#Headers],0))</f>
        <v>2471.3500979999999</v>
      </c>
    </row>
    <row r="549" spans="1:15" x14ac:dyDescent="0.45">
      <c r="A549" s="1">
        <v>45189</v>
      </c>
      <c r="B549">
        <v>3789.9499510000001</v>
      </c>
      <c r="C549">
        <v>3789.9499510000001</v>
      </c>
      <c r="D549">
        <v>3715.5</v>
      </c>
      <c r="E549">
        <v>3729.3999020000001</v>
      </c>
      <c r="F549">
        <v>3729.3999020000001</v>
      </c>
      <c r="G549">
        <v>182671</v>
      </c>
      <c r="H549" t="s">
        <v>10</v>
      </c>
      <c r="M549" s="1">
        <v>45189</v>
      </c>
      <c r="N549" cm="1">
        <f t="array" ref="N549">INDEX(Stock_Data3[],MATCH(1, (Stock_Data3[Company]=$K$4)*(Stock_Data3[Date]=M549),0),MATCH($K$7,Stock_Data3[#Headers],0))</f>
        <v>3789.9499510000001</v>
      </c>
      <c r="O549" cm="1">
        <f t="array" ref="O549">INDEX(Stock_Data3[],MATCH(1,(Stock_Data3[Date]=M549)* (Stock_Data3[Company] =$L$4),0),MATCH($L$7,Stock_Data3[#Headers],0))</f>
        <v>2449.6499020000001</v>
      </c>
    </row>
    <row r="550" spans="1:15" x14ac:dyDescent="0.45">
      <c r="A550" s="1">
        <v>45190</v>
      </c>
      <c r="B550">
        <v>3747</v>
      </c>
      <c r="C550">
        <v>3775</v>
      </c>
      <c r="D550">
        <v>3679</v>
      </c>
      <c r="E550">
        <v>3686.9499510000001</v>
      </c>
      <c r="F550">
        <v>3686.9499510000001</v>
      </c>
      <c r="G550">
        <v>191005</v>
      </c>
      <c r="H550" t="s">
        <v>10</v>
      </c>
      <c r="M550" s="1">
        <v>45190</v>
      </c>
      <c r="N550" cm="1">
        <f t="array" ref="N550">INDEX(Stock_Data3[],MATCH(1, (Stock_Data3[Company]=$K$4)*(Stock_Data3[Date]=M550),0),MATCH($K$7,Stock_Data3[#Headers],0))</f>
        <v>3747</v>
      </c>
      <c r="O550" cm="1">
        <f t="array" ref="O550">INDEX(Stock_Data3[],MATCH(1,(Stock_Data3[Date]=M550)* (Stock_Data3[Company] =$L$4),0),MATCH($L$7,Stock_Data3[#Headers],0))</f>
        <v>2466</v>
      </c>
    </row>
    <row r="551" spans="1:15" x14ac:dyDescent="0.45">
      <c r="A551" s="1">
        <v>45191</v>
      </c>
      <c r="B551">
        <v>3687</v>
      </c>
      <c r="C551">
        <v>3717.5500489999999</v>
      </c>
      <c r="D551">
        <v>3653.9499510000001</v>
      </c>
      <c r="E551">
        <v>3689.1000979999999</v>
      </c>
      <c r="F551">
        <v>3689.1000979999999</v>
      </c>
      <c r="G551">
        <v>148096</v>
      </c>
      <c r="H551" t="s">
        <v>10</v>
      </c>
      <c r="M551" s="1">
        <v>45191</v>
      </c>
      <c r="N551" cm="1">
        <f t="array" ref="N551">INDEX(Stock_Data3[],MATCH(1, (Stock_Data3[Company]=$K$4)*(Stock_Data3[Date]=M551),0),MATCH($K$7,Stock_Data3[#Headers],0))</f>
        <v>3687</v>
      </c>
      <c r="O551" cm="1">
        <f t="array" ref="O551">INDEX(Stock_Data3[],MATCH(1,(Stock_Data3[Date]=M551)* (Stock_Data3[Company] =$L$4),0),MATCH($L$7,Stock_Data3[#Headers],0))</f>
        <v>2468</v>
      </c>
    </row>
    <row r="552" spans="1:15" x14ac:dyDescent="0.45">
      <c r="A552" s="1">
        <v>45194</v>
      </c>
      <c r="B552">
        <v>3700</v>
      </c>
      <c r="C552">
        <v>3702.9499510000001</v>
      </c>
      <c r="D552">
        <v>3656.1999510000001</v>
      </c>
      <c r="E552">
        <v>3664.1000979999999</v>
      </c>
      <c r="F552">
        <v>3664.1000979999999</v>
      </c>
      <c r="G552">
        <v>112473</v>
      </c>
      <c r="H552" t="s">
        <v>10</v>
      </c>
      <c r="M552" s="1">
        <v>45194</v>
      </c>
      <c r="N552" cm="1">
        <f t="array" ref="N552">INDEX(Stock_Data3[],MATCH(1, (Stock_Data3[Company]=$K$4)*(Stock_Data3[Date]=M552),0),MATCH($K$7,Stock_Data3[#Headers],0))</f>
        <v>3700</v>
      </c>
      <c r="O552" cm="1">
        <f t="array" ref="O552">INDEX(Stock_Data3[],MATCH(1,(Stock_Data3[Date]=M552)* (Stock_Data3[Company] =$L$4),0),MATCH($L$7,Stock_Data3[#Headers],0))</f>
        <v>2482.4499510000001</v>
      </c>
    </row>
    <row r="553" spans="1:15" x14ac:dyDescent="0.45">
      <c r="A553" s="1">
        <v>45195</v>
      </c>
      <c r="B553">
        <v>3664.1000979999999</v>
      </c>
      <c r="C553">
        <v>3680.9499510000001</v>
      </c>
      <c r="D553">
        <v>3625</v>
      </c>
      <c r="E553">
        <v>3633.6000979999999</v>
      </c>
      <c r="F553">
        <v>3633.6000979999999</v>
      </c>
      <c r="G553">
        <v>170690</v>
      </c>
      <c r="H553" t="s">
        <v>10</v>
      </c>
      <c r="M553" s="1">
        <v>45195</v>
      </c>
      <c r="N553" cm="1">
        <f t="array" ref="N553">INDEX(Stock_Data3[],MATCH(1, (Stock_Data3[Company]=$K$4)*(Stock_Data3[Date]=M553),0),MATCH($K$7,Stock_Data3[#Headers],0))</f>
        <v>3664.1000979999999</v>
      </c>
      <c r="O553" cm="1">
        <f t="array" ref="O553">INDEX(Stock_Data3[],MATCH(1,(Stock_Data3[Date]=M553)* (Stock_Data3[Company] =$L$4),0),MATCH($L$7,Stock_Data3[#Headers],0))</f>
        <v>2474</v>
      </c>
    </row>
    <row r="554" spans="1:15" x14ac:dyDescent="0.45">
      <c r="A554" s="1">
        <v>45196</v>
      </c>
      <c r="B554">
        <v>3650</v>
      </c>
      <c r="C554">
        <v>3669</v>
      </c>
      <c r="D554">
        <v>3625</v>
      </c>
      <c r="E554">
        <v>3640.6999510000001</v>
      </c>
      <c r="F554">
        <v>3640.6999510000001</v>
      </c>
      <c r="G554">
        <v>427214</v>
      </c>
      <c r="H554" t="s">
        <v>10</v>
      </c>
      <c r="M554" s="1">
        <v>45196</v>
      </c>
      <c r="N554" cm="1">
        <f t="array" ref="N554">INDEX(Stock_Data3[],MATCH(1, (Stock_Data3[Company]=$K$4)*(Stock_Data3[Date]=M554),0),MATCH($K$7,Stock_Data3[#Headers],0))</f>
        <v>3650</v>
      </c>
      <c r="O554" cm="1">
        <f t="array" ref="O554">INDEX(Stock_Data3[],MATCH(1,(Stock_Data3[Date]=M554)* (Stock_Data3[Company] =$L$4),0),MATCH($L$7,Stock_Data3[#Headers],0))</f>
        <v>2476</v>
      </c>
    </row>
    <row r="555" spans="1:15" x14ac:dyDescent="0.45">
      <c r="A555" s="1">
        <v>45197</v>
      </c>
      <c r="B555">
        <v>3692</v>
      </c>
      <c r="C555">
        <v>3692</v>
      </c>
      <c r="D555">
        <v>3651</v>
      </c>
      <c r="E555">
        <v>3671.0500489999999</v>
      </c>
      <c r="F555">
        <v>3671.0500489999999</v>
      </c>
      <c r="G555">
        <v>451168</v>
      </c>
      <c r="H555" t="s">
        <v>10</v>
      </c>
      <c r="M555" s="1">
        <v>45197</v>
      </c>
      <c r="N555" cm="1">
        <f t="array" ref="N555">INDEX(Stock_Data3[],MATCH(1, (Stock_Data3[Company]=$K$4)*(Stock_Data3[Date]=M555),0),MATCH($K$7,Stock_Data3[#Headers],0))</f>
        <v>3692</v>
      </c>
      <c r="O555" cm="1">
        <f t="array" ref="O555">INDEX(Stock_Data3[],MATCH(1,(Stock_Data3[Date]=M555)* (Stock_Data3[Company] =$L$4),0),MATCH($L$7,Stock_Data3[#Headers],0))</f>
        <v>2500</v>
      </c>
    </row>
    <row r="556" spans="1:15" x14ac:dyDescent="0.45">
      <c r="A556" s="1">
        <v>45198</v>
      </c>
      <c r="B556">
        <v>3671.0500489999999</v>
      </c>
      <c r="C556">
        <v>3698</v>
      </c>
      <c r="D556">
        <v>3651.3000489999999</v>
      </c>
      <c r="E556">
        <v>3675.6000979999999</v>
      </c>
      <c r="F556">
        <v>3675.6000979999999</v>
      </c>
      <c r="G556">
        <v>321455</v>
      </c>
      <c r="H556" t="s">
        <v>10</v>
      </c>
      <c r="M556" s="1">
        <v>45198</v>
      </c>
      <c r="N556" cm="1">
        <f t="array" ref="N556">INDEX(Stock_Data3[],MATCH(1, (Stock_Data3[Company]=$K$4)*(Stock_Data3[Date]=M556),0),MATCH($K$7,Stock_Data3[#Headers],0))</f>
        <v>3671.0500489999999</v>
      </c>
      <c r="O556" cm="1">
        <f t="array" ref="O556">INDEX(Stock_Data3[],MATCH(1,(Stock_Data3[Date]=M556)* (Stock_Data3[Company] =$L$4),0),MATCH($L$7,Stock_Data3[#Headers],0))</f>
        <v>2465.5500489999999</v>
      </c>
    </row>
    <row r="557" spans="1:15" x14ac:dyDescent="0.45">
      <c r="A557" s="1">
        <v>45202</v>
      </c>
      <c r="B557">
        <v>3675.3999020000001</v>
      </c>
      <c r="C557">
        <v>3740.25</v>
      </c>
      <c r="D557">
        <v>3616</v>
      </c>
      <c r="E557">
        <v>3725.6999510000001</v>
      </c>
      <c r="F557">
        <v>3725.6999510000001</v>
      </c>
      <c r="G557">
        <v>235045</v>
      </c>
      <c r="H557" t="s">
        <v>10</v>
      </c>
      <c r="M557" s="1">
        <v>45202</v>
      </c>
      <c r="N557" cm="1">
        <f t="array" ref="N557">INDEX(Stock_Data3[],MATCH(1, (Stock_Data3[Company]=$K$4)*(Stock_Data3[Date]=M557),0),MATCH($K$7,Stock_Data3[#Headers],0))</f>
        <v>3675.3999020000001</v>
      </c>
      <c r="O557" cm="1">
        <f t="array" ref="O557">INDEX(Stock_Data3[],MATCH(1,(Stock_Data3[Date]=M557)* (Stock_Data3[Company] =$L$4),0),MATCH($L$7,Stock_Data3[#Headers],0))</f>
        <v>2490</v>
      </c>
    </row>
    <row r="558" spans="1:15" x14ac:dyDescent="0.45">
      <c r="A558" s="1">
        <v>45203</v>
      </c>
      <c r="B558">
        <v>3760</v>
      </c>
      <c r="C558">
        <v>3909.9499510000001</v>
      </c>
      <c r="D558">
        <v>3760</v>
      </c>
      <c r="E558">
        <v>3872.9499510000001</v>
      </c>
      <c r="F558">
        <v>3872.9499510000001</v>
      </c>
      <c r="G558">
        <v>1737108</v>
      </c>
      <c r="H558" t="s">
        <v>10</v>
      </c>
      <c r="M558" s="1">
        <v>45203</v>
      </c>
      <c r="N558" cm="1">
        <f t="array" ref="N558">INDEX(Stock_Data3[],MATCH(1, (Stock_Data3[Company]=$K$4)*(Stock_Data3[Date]=M558),0),MATCH($K$7,Stock_Data3[#Headers],0))</f>
        <v>3760</v>
      </c>
      <c r="O558" cm="1">
        <f t="array" ref="O558">INDEX(Stock_Data3[],MATCH(1,(Stock_Data3[Date]=M558)* (Stock_Data3[Company] =$L$4),0),MATCH($L$7,Stock_Data3[#Headers],0))</f>
        <v>2467.0500489999999</v>
      </c>
    </row>
    <row r="559" spans="1:15" x14ac:dyDescent="0.45">
      <c r="A559" s="1">
        <v>45204</v>
      </c>
      <c r="B559">
        <v>3880</v>
      </c>
      <c r="C559">
        <v>3938.3999020000001</v>
      </c>
      <c r="D559">
        <v>3842.0500489999999</v>
      </c>
      <c r="E559">
        <v>3861.5</v>
      </c>
      <c r="F559">
        <v>3861.5</v>
      </c>
      <c r="G559">
        <v>607632</v>
      </c>
      <c r="H559" t="s">
        <v>10</v>
      </c>
      <c r="M559" s="1">
        <v>45204</v>
      </c>
      <c r="N559" cm="1">
        <f t="array" ref="N559">INDEX(Stock_Data3[],MATCH(1, (Stock_Data3[Company]=$K$4)*(Stock_Data3[Date]=M559),0),MATCH($K$7,Stock_Data3[#Headers],0))</f>
        <v>3880</v>
      </c>
      <c r="O559" cm="1">
        <f t="array" ref="O559">INDEX(Stock_Data3[],MATCH(1,(Stock_Data3[Date]=M559)* (Stock_Data3[Company] =$L$4),0),MATCH($L$7,Stock_Data3[#Headers],0))</f>
        <v>2518</v>
      </c>
    </row>
    <row r="560" spans="1:15" x14ac:dyDescent="0.45">
      <c r="A560" s="1">
        <v>45205</v>
      </c>
      <c r="B560">
        <v>3860</v>
      </c>
      <c r="C560">
        <v>3890.8000489999999</v>
      </c>
      <c r="D560">
        <v>3786.75</v>
      </c>
      <c r="E560">
        <v>3833.9499510000001</v>
      </c>
      <c r="F560">
        <v>3833.9499510000001</v>
      </c>
      <c r="G560">
        <v>345055</v>
      </c>
      <c r="H560" t="s">
        <v>10</v>
      </c>
      <c r="M560" s="1">
        <v>45205</v>
      </c>
      <c r="N560" cm="1">
        <f t="array" ref="N560">INDEX(Stock_Data3[],MATCH(1, (Stock_Data3[Company]=$K$4)*(Stock_Data3[Date]=M560),0),MATCH($K$7,Stock_Data3[#Headers],0))</f>
        <v>3860</v>
      </c>
      <c r="O560" cm="1">
        <f t="array" ref="O560">INDEX(Stock_Data3[],MATCH(1,(Stock_Data3[Date]=M560)* (Stock_Data3[Company] =$L$4),0),MATCH($L$7,Stock_Data3[#Headers],0))</f>
        <v>2519.9499510000001</v>
      </c>
    </row>
    <row r="561" spans="1:15" x14ac:dyDescent="0.45">
      <c r="A561" s="1">
        <v>45208</v>
      </c>
      <c r="B561">
        <v>3809.6000979999999</v>
      </c>
      <c r="C561">
        <v>3818</v>
      </c>
      <c r="D561">
        <v>3771</v>
      </c>
      <c r="E561">
        <v>3798.6000979999999</v>
      </c>
      <c r="F561">
        <v>3798.6000979999999</v>
      </c>
      <c r="G561">
        <v>278929</v>
      </c>
      <c r="H561" t="s">
        <v>10</v>
      </c>
      <c r="M561" s="1">
        <v>45208</v>
      </c>
      <c r="N561" cm="1">
        <f t="array" ref="N561">INDEX(Stock_Data3[],MATCH(1, (Stock_Data3[Company]=$K$4)*(Stock_Data3[Date]=M561),0),MATCH($K$7,Stock_Data3[#Headers],0))</f>
        <v>3809.6000979999999</v>
      </c>
      <c r="O561" cm="1">
        <f t="array" ref="O561">INDEX(Stock_Data3[],MATCH(1,(Stock_Data3[Date]=M561)* (Stock_Data3[Company] =$L$4),0),MATCH($L$7,Stock_Data3[#Headers],0))</f>
        <v>2485</v>
      </c>
    </row>
    <row r="562" spans="1:15" x14ac:dyDescent="0.45">
      <c r="A562" s="1">
        <v>45209</v>
      </c>
      <c r="B562">
        <v>3809.9499510000001</v>
      </c>
      <c r="C562">
        <v>3829.8500979999999</v>
      </c>
      <c r="D562">
        <v>3775.5500489999999</v>
      </c>
      <c r="E562">
        <v>3793.8000489999999</v>
      </c>
      <c r="F562">
        <v>3793.8000489999999</v>
      </c>
      <c r="G562">
        <v>284836</v>
      </c>
      <c r="H562" t="s">
        <v>10</v>
      </c>
      <c r="M562" s="1">
        <v>45209</v>
      </c>
      <c r="N562" cm="1">
        <f t="array" ref="N562">INDEX(Stock_Data3[],MATCH(1, (Stock_Data3[Company]=$K$4)*(Stock_Data3[Date]=M562),0),MATCH($K$7,Stock_Data3[#Headers],0))</f>
        <v>3809.9499510000001</v>
      </c>
      <c r="O562" cm="1">
        <f t="array" ref="O562">INDEX(Stock_Data3[],MATCH(1,(Stock_Data3[Date]=M562)* (Stock_Data3[Company] =$L$4),0),MATCH($L$7,Stock_Data3[#Headers],0))</f>
        <v>2512.1999510000001</v>
      </c>
    </row>
    <row r="563" spans="1:15" x14ac:dyDescent="0.45">
      <c r="A563" s="1">
        <v>45210</v>
      </c>
      <c r="B563">
        <v>3812.5</v>
      </c>
      <c r="C563">
        <v>3889</v>
      </c>
      <c r="D563">
        <v>3804.3000489999999</v>
      </c>
      <c r="E563">
        <v>3852.0500489999999</v>
      </c>
      <c r="F563">
        <v>3852.0500489999999</v>
      </c>
      <c r="G563">
        <v>304828</v>
      </c>
      <c r="H563" t="s">
        <v>10</v>
      </c>
      <c r="M563" s="1">
        <v>45210</v>
      </c>
      <c r="N563" cm="1">
        <f t="array" ref="N563">INDEX(Stock_Data3[],MATCH(1, (Stock_Data3[Company]=$K$4)*(Stock_Data3[Date]=M563),0),MATCH($K$7,Stock_Data3[#Headers],0))</f>
        <v>3812.5</v>
      </c>
      <c r="O563" cm="1">
        <f t="array" ref="O563">INDEX(Stock_Data3[],MATCH(1,(Stock_Data3[Date]=M563)* (Stock_Data3[Company] =$L$4),0),MATCH($L$7,Stock_Data3[#Headers],0))</f>
        <v>2518.3500979999999</v>
      </c>
    </row>
    <row r="564" spans="1:15" x14ac:dyDescent="0.45">
      <c r="A564" s="1">
        <v>45211</v>
      </c>
      <c r="B564">
        <v>3874.8000489999999</v>
      </c>
      <c r="C564">
        <v>3890</v>
      </c>
      <c r="D564">
        <v>3820.3000489999999</v>
      </c>
      <c r="E564">
        <v>3862.75</v>
      </c>
      <c r="F564">
        <v>3862.75</v>
      </c>
      <c r="G564">
        <v>226262</v>
      </c>
      <c r="H564" t="s">
        <v>10</v>
      </c>
      <c r="M564" s="1">
        <v>45211</v>
      </c>
      <c r="N564" cm="1">
        <f t="array" ref="N564">INDEX(Stock_Data3[],MATCH(1, (Stock_Data3[Company]=$K$4)*(Stock_Data3[Date]=M564),0),MATCH($K$7,Stock_Data3[#Headers],0))</f>
        <v>3874.8000489999999</v>
      </c>
      <c r="O564" cm="1">
        <f t="array" ref="O564">INDEX(Stock_Data3[],MATCH(1,(Stock_Data3[Date]=M564)* (Stock_Data3[Company] =$L$4),0),MATCH($L$7,Stock_Data3[#Headers],0))</f>
        <v>2555</v>
      </c>
    </row>
    <row r="565" spans="1:15" x14ac:dyDescent="0.45">
      <c r="A565" s="1">
        <v>45212</v>
      </c>
      <c r="B565">
        <v>3853.9499510000001</v>
      </c>
      <c r="C565">
        <v>3941</v>
      </c>
      <c r="D565">
        <v>3836.0500489999999</v>
      </c>
      <c r="E565">
        <v>3935.8500979999999</v>
      </c>
      <c r="F565">
        <v>3935.8500979999999</v>
      </c>
      <c r="G565">
        <v>554574</v>
      </c>
      <c r="H565" t="s">
        <v>10</v>
      </c>
      <c r="M565" s="1">
        <v>45212</v>
      </c>
      <c r="N565" cm="1">
        <f t="array" ref="N565">INDEX(Stock_Data3[],MATCH(1, (Stock_Data3[Company]=$K$4)*(Stock_Data3[Date]=M565),0),MATCH($K$7,Stock_Data3[#Headers],0))</f>
        <v>3853.9499510000001</v>
      </c>
      <c r="O565" cm="1">
        <f t="array" ref="O565">INDEX(Stock_Data3[],MATCH(1,(Stock_Data3[Date]=M565)* (Stock_Data3[Company] =$L$4),0),MATCH($L$7,Stock_Data3[#Headers],0))</f>
        <v>2553.0500489999999</v>
      </c>
    </row>
    <row r="566" spans="1:15" x14ac:dyDescent="0.45">
      <c r="A566" s="1">
        <v>45215</v>
      </c>
      <c r="B566">
        <v>3825.0500489999999</v>
      </c>
      <c r="C566">
        <v>3873.8999020000001</v>
      </c>
      <c r="D566">
        <v>3772.75</v>
      </c>
      <c r="E566">
        <v>3856.8000489999999</v>
      </c>
      <c r="F566">
        <v>3856.8000489999999</v>
      </c>
      <c r="G566">
        <v>1102582</v>
      </c>
      <c r="H566" t="s">
        <v>10</v>
      </c>
      <c r="M566" s="1">
        <v>45215</v>
      </c>
      <c r="N566" cm="1">
        <f t="array" ref="N566">INDEX(Stock_Data3[],MATCH(1, (Stock_Data3[Company]=$K$4)*(Stock_Data3[Date]=M566),0),MATCH($K$7,Stock_Data3[#Headers],0))</f>
        <v>3825.0500489999999</v>
      </c>
      <c r="O566" cm="1">
        <f t="array" ref="O566">INDEX(Stock_Data3[],MATCH(1,(Stock_Data3[Date]=M566)* (Stock_Data3[Company] =$L$4),0),MATCH($L$7,Stock_Data3[#Headers],0))</f>
        <v>2560</v>
      </c>
    </row>
    <row r="567" spans="1:15" x14ac:dyDescent="0.45">
      <c r="A567" s="1">
        <v>45216</v>
      </c>
      <c r="B567">
        <v>3879.1499020000001</v>
      </c>
      <c r="C567">
        <v>3885</v>
      </c>
      <c r="D567">
        <v>3834.3000489999999</v>
      </c>
      <c r="E567">
        <v>3842.8500979999999</v>
      </c>
      <c r="F567">
        <v>3842.8500979999999</v>
      </c>
      <c r="G567">
        <v>394330</v>
      </c>
      <c r="H567" t="s">
        <v>10</v>
      </c>
      <c r="M567" s="1">
        <v>45216</v>
      </c>
      <c r="N567" cm="1">
        <f t="array" ref="N567">INDEX(Stock_Data3[],MATCH(1, (Stock_Data3[Company]=$K$4)*(Stock_Data3[Date]=M567),0),MATCH($K$7,Stock_Data3[#Headers],0))</f>
        <v>3879.1499020000001</v>
      </c>
      <c r="O567" cm="1">
        <f t="array" ref="O567">INDEX(Stock_Data3[],MATCH(1,(Stock_Data3[Date]=M567)* (Stock_Data3[Company] =$L$4),0),MATCH($L$7,Stock_Data3[#Headers],0))</f>
        <v>2558.3000489999999</v>
      </c>
    </row>
    <row r="568" spans="1:15" x14ac:dyDescent="0.45">
      <c r="A568" s="1">
        <v>45217</v>
      </c>
      <c r="B568">
        <v>3842.8500979999999</v>
      </c>
      <c r="C568">
        <v>3853.1000979999999</v>
      </c>
      <c r="D568">
        <v>3776.25</v>
      </c>
      <c r="E568">
        <v>3795.9499510000001</v>
      </c>
      <c r="F568">
        <v>3795.9499510000001</v>
      </c>
      <c r="G568">
        <v>356321</v>
      </c>
      <c r="H568" t="s">
        <v>10</v>
      </c>
      <c r="M568" s="1">
        <v>45217</v>
      </c>
      <c r="N568" cm="1">
        <f t="array" ref="N568">INDEX(Stock_Data3[],MATCH(1, (Stock_Data3[Company]=$K$4)*(Stock_Data3[Date]=M568),0),MATCH($K$7,Stock_Data3[#Headers],0))</f>
        <v>3842.8500979999999</v>
      </c>
      <c r="O568" cm="1">
        <f t="array" ref="O568">INDEX(Stock_Data3[],MATCH(1,(Stock_Data3[Date]=M568)* (Stock_Data3[Company] =$L$4),0),MATCH($L$7,Stock_Data3[#Headers],0))</f>
        <v>2570.0500489999999</v>
      </c>
    </row>
    <row r="569" spans="1:15" x14ac:dyDescent="0.45">
      <c r="A569" s="1">
        <v>45218</v>
      </c>
      <c r="B569">
        <v>3790</v>
      </c>
      <c r="C569">
        <v>3790</v>
      </c>
      <c r="D569">
        <v>3746.8500979999999</v>
      </c>
      <c r="E569">
        <v>3766.8500979999999</v>
      </c>
      <c r="F569">
        <v>3766.8500979999999</v>
      </c>
      <c r="G569">
        <v>168075</v>
      </c>
      <c r="H569" t="s">
        <v>10</v>
      </c>
      <c r="M569" s="1">
        <v>45218</v>
      </c>
      <c r="N569" cm="1">
        <f t="array" ref="N569">INDEX(Stock_Data3[],MATCH(1, (Stock_Data3[Company]=$K$4)*(Stock_Data3[Date]=M569),0),MATCH($K$7,Stock_Data3[#Headers],0))</f>
        <v>3790</v>
      </c>
      <c r="O569" cm="1">
        <f t="array" ref="O569">INDEX(Stock_Data3[],MATCH(1,(Stock_Data3[Date]=M569)* (Stock_Data3[Company] =$L$4),0),MATCH($L$7,Stock_Data3[#Headers],0))</f>
        <v>2525</v>
      </c>
    </row>
    <row r="570" spans="1:15" x14ac:dyDescent="0.45">
      <c r="A570" s="1">
        <v>45219</v>
      </c>
      <c r="B570">
        <v>3760.0500489999999</v>
      </c>
      <c r="C570">
        <v>3780.9499510000001</v>
      </c>
      <c r="D570">
        <v>3742.1000979999999</v>
      </c>
      <c r="E570">
        <v>3749.5</v>
      </c>
      <c r="F570">
        <v>3749.5</v>
      </c>
      <c r="G570">
        <v>200038</v>
      </c>
      <c r="H570" t="s">
        <v>10</v>
      </c>
      <c r="M570" s="1">
        <v>45219</v>
      </c>
      <c r="N570" cm="1">
        <f t="array" ref="N570">INDEX(Stock_Data3[],MATCH(1, (Stock_Data3[Company]=$K$4)*(Stock_Data3[Date]=M570),0),MATCH($K$7,Stock_Data3[#Headers],0))</f>
        <v>3760.0500489999999</v>
      </c>
      <c r="O570" cm="1">
        <f t="array" ref="O570">INDEX(Stock_Data3[],MATCH(1,(Stock_Data3[Date]=M570)* (Stock_Data3[Company] =$L$4),0),MATCH($L$7,Stock_Data3[#Headers],0))</f>
        <v>2520</v>
      </c>
    </row>
    <row r="571" spans="1:15" x14ac:dyDescent="0.45">
      <c r="A571" s="1">
        <v>45222</v>
      </c>
      <c r="B571">
        <v>3750.0500489999999</v>
      </c>
      <c r="C571">
        <v>3768</v>
      </c>
      <c r="D571">
        <v>3641.3500979999999</v>
      </c>
      <c r="E571">
        <v>3668.9499510000001</v>
      </c>
      <c r="F571">
        <v>3668.9499510000001</v>
      </c>
      <c r="G571">
        <v>297128</v>
      </c>
      <c r="H571" t="s">
        <v>10</v>
      </c>
      <c r="M571" s="1">
        <v>45222</v>
      </c>
      <c r="N571" cm="1">
        <f t="array" ref="N571">INDEX(Stock_Data3[],MATCH(1, (Stock_Data3[Company]=$K$4)*(Stock_Data3[Date]=M571),0),MATCH($K$7,Stock_Data3[#Headers],0))</f>
        <v>3750.0500489999999</v>
      </c>
      <c r="O571" cm="1">
        <f t="array" ref="O571">INDEX(Stock_Data3[],MATCH(1,(Stock_Data3[Date]=M571)* (Stock_Data3[Company] =$L$4),0),MATCH($L$7,Stock_Data3[#Headers],0))</f>
        <v>2494</v>
      </c>
    </row>
    <row r="572" spans="1:15" x14ac:dyDescent="0.45">
      <c r="A572" s="1">
        <v>45224</v>
      </c>
      <c r="B572">
        <v>3685</v>
      </c>
      <c r="C572">
        <v>3755</v>
      </c>
      <c r="D572">
        <v>3620.1000979999999</v>
      </c>
      <c r="E572">
        <v>3740.5500489999999</v>
      </c>
      <c r="F572">
        <v>3740.5500489999999</v>
      </c>
      <c r="G572">
        <v>333022</v>
      </c>
      <c r="H572" t="s">
        <v>10</v>
      </c>
      <c r="M572" s="1">
        <v>45224</v>
      </c>
      <c r="N572" cm="1">
        <f t="array" ref="N572">INDEX(Stock_Data3[],MATCH(1, (Stock_Data3[Company]=$K$4)*(Stock_Data3[Date]=M572),0),MATCH($K$7,Stock_Data3[#Headers],0))</f>
        <v>3685</v>
      </c>
      <c r="O572" cm="1">
        <f t="array" ref="O572">INDEX(Stock_Data3[],MATCH(1,(Stock_Data3[Date]=M572)* (Stock_Data3[Company] =$L$4),0),MATCH($L$7,Stock_Data3[#Headers],0))</f>
        <v>2475.0500489999999</v>
      </c>
    </row>
    <row r="573" spans="1:15" x14ac:dyDescent="0.45">
      <c r="A573" s="1">
        <v>45225</v>
      </c>
      <c r="B573">
        <v>3728.0500489999999</v>
      </c>
      <c r="C573">
        <v>3731.9499510000001</v>
      </c>
      <c r="D573">
        <v>3662</v>
      </c>
      <c r="E573">
        <v>3684.6499020000001</v>
      </c>
      <c r="F573">
        <v>3684.6499020000001</v>
      </c>
      <c r="G573">
        <v>289964</v>
      </c>
      <c r="H573" t="s">
        <v>10</v>
      </c>
      <c r="M573" s="1">
        <v>45225</v>
      </c>
      <c r="N573" cm="1">
        <f t="array" ref="N573">INDEX(Stock_Data3[],MATCH(1, (Stock_Data3[Company]=$K$4)*(Stock_Data3[Date]=M573),0),MATCH($K$7,Stock_Data3[#Headers],0))</f>
        <v>3728.0500489999999</v>
      </c>
      <c r="O573" cm="1">
        <f t="array" ref="O573">INDEX(Stock_Data3[],MATCH(1,(Stock_Data3[Date]=M573)* (Stock_Data3[Company] =$L$4),0),MATCH($L$7,Stock_Data3[#Headers],0))</f>
        <v>2461</v>
      </c>
    </row>
    <row r="574" spans="1:15" x14ac:dyDescent="0.45">
      <c r="A574" s="1">
        <v>45226</v>
      </c>
      <c r="B574">
        <v>3700</v>
      </c>
      <c r="C574">
        <v>3758</v>
      </c>
      <c r="D574">
        <v>3651</v>
      </c>
      <c r="E574">
        <v>3665.4499510000001</v>
      </c>
      <c r="F574">
        <v>3665.4499510000001</v>
      </c>
      <c r="G574">
        <v>365480</v>
      </c>
      <c r="H574" t="s">
        <v>10</v>
      </c>
      <c r="M574" s="1">
        <v>45226</v>
      </c>
      <c r="N574" cm="1">
        <f t="array" ref="N574">INDEX(Stock_Data3[],MATCH(1, (Stock_Data3[Company]=$K$4)*(Stock_Data3[Date]=M574),0),MATCH($K$7,Stock_Data3[#Headers],0))</f>
        <v>3700</v>
      </c>
      <c r="O574" cm="1">
        <f t="array" ref="O574">INDEX(Stock_Data3[],MATCH(1,(Stock_Data3[Date]=M574)* (Stock_Data3[Company] =$L$4),0),MATCH($L$7,Stock_Data3[#Headers],0))</f>
        <v>2467.3000489999999</v>
      </c>
    </row>
    <row r="575" spans="1:15" x14ac:dyDescent="0.45">
      <c r="A575" s="1">
        <v>45229</v>
      </c>
      <c r="B575">
        <v>3686.6999510000001</v>
      </c>
      <c r="C575">
        <v>3688</v>
      </c>
      <c r="D575">
        <v>3624.25</v>
      </c>
      <c r="E575">
        <v>3646.6499020000001</v>
      </c>
      <c r="F575">
        <v>3646.6499020000001</v>
      </c>
      <c r="G575">
        <v>254298</v>
      </c>
      <c r="H575" t="s">
        <v>10</v>
      </c>
      <c r="M575" s="1">
        <v>45229</v>
      </c>
      <c r="N575" cm="1">
        <f t="array" ref="N575">INDEX(Stock_Data3[],MATCH(1, (Stock_Data3[Company]=$K$4)*(Stock_Data3[Date]=M575),0),MATCH($K$7,Stock_Data3[#Headers],0))</f>
        <v>3686.6999510000001</v>
      </c>
      <c r="O575" cm="1">
        <f t="array" ref="O575">INDEX(Stock_Data3[],MATCH(1,(Stock_Data3[Date]=M575)* (Stock_Data3[Company] =$L$4),0),MATCH($L$7,Stock_Data3[#Headers],0))</f>
        <v>2471</v>
      </c>
    </row>
    <row r="576" spans="1:15" x14ac:dyDescent="0.45">
      <c r="A576" s="1">
        <v>45230</v>
      </c>
      <c r="B576">
        <v>3657.6499020000001</v>
      </c>
      <c r="C576">
        <v>3671.25</v>
      </c>
      <c r="D576">
        <v>3620</v>
      </c>
      <c r="E576">
        <v>3633.3999020000001</v>
      </c>
      <c r="F576">
        <v>3633.3999020000001</v>
      </c>
      <c r="G576">
        <v>820386</v>
      </c>
      <c r="H576" t="s">
        <v>10</v>
      </c>
      <c r="M576" s="1">
        <v>45230</v>
      </c>
      <c r="N576" cm="1">
        <f t="array" ref="N576">INDEX(Stock_Data3[],MATCH(1, (Stock_Data3[Company]=$K$4)*(Stock_Data3[Date]=M576),0),MATCH($K$7,Stock_Data3[#Headers],0))</f>
        <v>3657.6499020000001</v>
      </c>
      <c r="O576" cm="1">
        <f t="array" ref="O576">INDEX(Stock_Data3[],MATCH(1,(Stock_Data3[Date]=M576)* (Stock_Data3[Company] =$L$4),0),MATCH($L$7,Stock_Data3[#Headers],0))</f>
        <v>2470.1999510000001</v>
      </c>
    </row>
    <row r="577" spans="1:15" x14ac:dyDescent="0.45">
      <c r="A577" s="1">
        <v>45231</v>
      </c>
      <c r="B577">
        <v>3637.5</v>
      </c>
      <c r="C577">
        <v>3660.6000979999999</v>
      </c>
      <c r="D577">
        <v>3621</v>
      </c>
      <c r="E577">
        <v>3639.4499510000001</v>
      </c>
      <c r="F577">
        <v>3639.4499510000001</v>
      </c>
      <c r="G577">
        <v>242467</v>
      </c>
      <c r="H577" t="s">
        <v>10</v>
      </c>
      <c r="M577" s="1">
        <v>45231</v>
      </c>
      <c r="N577" cm="1">
        <f t="array" ref="N577">INDEX(Stock_Data3[],MATCH(1, (Stock_Data3[Company]=$K$4)*(Stock_Data3[Date]=M577),0),MATCH($K$7,Stock_Data3[#Headers],0))</f>
        <v>3637.5</v>
      </c>
      <c r="O577" cm="1">
        <f t="array" ref="O577">INDEX(Stock_Data3[],MATCH(1,(Stock_Data3[Date]=M577)* (Stock_Data3[Company] =$L$4),0),MATCH($L$7,Stock_Data3[#Headers],0))</f>
        <v>2485</v>
      </c>
    </row>
    <row r="578" spans="1:15" x14ac:dyDescent="0.45">
      <c r="A578" s="1">
        <v>45232</v>
      </c>
      <c r="B578">
        <v>3639</v>
      </c>
      <c r="C578">
        <v>3677.9499510000001</v>
      </c>
      <c r="D578">
        <v>3624.1499020000001</v>
      </c>
      <c r="E578">
        <v>3647.4499510000001</v>
      </c>
      <c r="F578">
        <v>3647.4499510000001</v>
      </c>
      <c r="G578">
        <v>216100</v>
      </c>
      <c r="H578" t="s">
        <v>10</v>
      </c>
      <c r="M578" s="1">
        <v>45232</v>
      </c>
      <c r="N578" cm="1">
        <f t="array" ref="N578">INDEX(Stock_Data3[],MATCH(1, (Stock_Data3[Company]=$K$4)*(Stock_Data3[Date]=M578),0),MATCH($K$7,Stock_Data3[#Headers],0))</f>
        <v>3639</v>
      </c>
      <c r="O578" cm="1">
        <f t="array" ref="O578">INDEX(Stock_Data3[],MATCH(1,(Stock_Data3[Date]=M578)* (Stock_Data3[Company] =$L$4),0),MATCH($L$7,Stock_Data3[#Headers],0))</f>
        <v>2475</v>
      </c>
    </row>
    <row r="579" spans="1:15" x14ac:dyDescent="0.45">
      <c r="A579" s="1">
        <v>45233</v>
      </c>
      <c r="B579">
        <v>3667.6000979999999</v>
      </c>
      <c r="C579">
        <v>3667.6000979999999</v>
      </c>
      <c r="D579">
        <v>3621.25</v>
      </c>
      <c r="E579">
        <v>3649.6999510000001</v>
      </c>
      <c r="F579">
        <v>3649.6999510000001</v>
      </c>
      <c r="G579">
        <v>316179</v>
      </c>
      <c r="H579" t="s">
        <v>10</v>
      </c>
      <c r="M579" s="1">
        <v>45233</v>
      </c>
      <c r="N579" cm="1">
        <f t="array" ref="N579">INDEX(Stock_Data3[],MATCH(1, (Stock_Data3[Company]=$K$4)*(Stock_Data3[Date]=M579),0),MATCH($K$7,Stock_Data3[#Headers],0))</f>
        <v>3667.6000979999999</v>
      </c>
      <c r="O579" cm="1">
        <f t="array" ref="O579">INDEX(Stock_Data3[],MATCH(1,(Stock_Data3[Date]=M579)* (Stock_Data3[Company] =$L$4),0),MATCH($L$7,Stock_Data3[#Headers],0))</f>
        <v>2497</v>
      </c>
    </row>
    <row r="580" spans="1:15" x14ac:dyDescent="0.45">
      <c r="A580" s="1">
        <v>45236</v>
      </c>
      <c r="B580">
        <v>3654.5500489999999</v>
      </c>
      <c r="C580">
        <v>3692.8999020000001</v>
      </c>
      <c r="D580">
        <v>3635.3000489999999</v>
      </c>
      <c r="E580">
        <v>3649.5500489999999</v>
      </c>
      <c r="F580">
        <v>3649.5500489999999</v>
      </c>
      <c r="G580">
        <v>277254</v>
      </c>
      <c r="H580" t="s">
        <v>10</v>
      </c>
      <c r="M580" s="1">
        <v>45236</v>
      </c>
      <c r="N580" cm="1">
        <f t="array" ref="N580">INDEX(Stock_Data3[],MATCH(1, (Stock_Data3[Company]=$K$4)*(Stock_Data3[Date]=M580),0),MATCH($K$7,Stock_Data3[#Headers],0))</f>
        <v>3654.5500489999999</v>
      </c>
      <c r="O580" cm="1">
        <f t="array" ref="O580">INDEX(Stock_Data3[],MATCH(1,(Stock_Data3[Date]=M580)* (Stock_Data3[Company] =$L$4),0),MATCH($L$7,Stock_Data3[#Headers],0))</f>
        <v>2515</v>
      </c>
    </row>
    <row r="581" spans="1:15" x14ac:dyDescent="0.45">
      <c r="A581" s="1">
        <v>45237</v>
      </c>
      <c r="B581">
        <v>3649.5</v>
      </c>
      <c r="C581">
        <v>3667.9499510000001</v>
      </c>
      <c r="D581">
        <v>3636</v>
      </c>
      <c r="E581">
        <v>3653.3000489999999</v>
      </c>
      <c r="F581">
        <v>3653.3000489999999</v>
      </c>
      <c r="G581">
        <v>287032</v>
      </c>
      <c r="H581" t="s">
        <v>10</v>
      </c>
      <c r="M581" s="1">
        <v>45237</v>
      </c>
      <c r="N581" cm="1">
        <f t="array" ref="N581">INDEX(Stock_Data3[],MATCH(1, (Stock_Data3[Company]=$K$4)*(Stock_Data3[Date]=M581),0),MATCH($K$7,Stock_Data3[#Headers],0))</f>
        <v>3649.5</v>
      </c>
      <c r="O581" cm="1">
        <f t="array" ref="O581">INDEX(Stock_Data3[],MATCH(1,(Stock_Data3[Date]=M581)* (Stock_Data3[Company] =$L$4),0),MATCH($L$7,Stock_Data3[#Headers],0))</f>
        <v>2496</v>
      </c>
    </row>
    <row r="582" spans="1:15" x14ac:dyDescent="0.45">
      <c r="A582" s="1">
        <v>45238</v>
      </c>
      <c r="B582">
        <v>3658</v>
      </c>
      <c r="C582">
        <v>3727.9499510000001</v>
      </c>
      <c r="D582">
        <v>3658</v>
      </c>
      <c r="E582">
        <v>3712.3999020000001</v>
      </c>
      <c r="F582">
        <v>3712.3999020000001</v>
      </c>
      <c r="G582">
        <v>246719</v>
      </c>
      <c r="H582" t="s">
        <v>10</v>
      </c>
      <c r="M582" s="1">
        <v>45238</v>
      </c>
      <c r="N582" cm="1">
        <f t="array" ref="N582">INDEX(Stock_Data3[],MATCH(1, (Stock_Data3[Company]=$K$4)*(Stock_Data3[Date]=M582),0),MATCH($K$7,Stock_Data3[#Headers],0))</f>
        <v>3658</v>
      </c>
      <c r="O582" cm="1">
        <f t="array" ref="O582">INDEX(Stock_Data3[],MATCH(1,(Stock_Data3[Date]=M582)* (Stock_Data3[Company] =$L$4),0),MATCH($L$7,Stock_Data3[#Headers],0))</f>
        <v>2498</v>
      </c>
    </row>
    <row r="583" spans="1:15" x14ac:dyDescent="0.45">
      <c r="A583" s="1">
        <v>45239</v>
      </c>
      <c r="B583">
        <v>3733.8999020000001</v>
      </c>
      <c r="C583">
        <v>3765</v>
      </c>
      <c r="D583">
        <v>3725</v>
      </c>
      <c r="E583">
        <v>3747.6000979999999</v>
      </c>
      <c r="F583">
        <v>3747.6000979999999</v>
      </c>
      <c r="G583">
        <v>248748</v>
      </c>
      <c r="H583" t="s">
        <v>10</v>
      </c>
      <c r="M583" s="1">
        <v>45239</v>
      </c>
      <c r="N583" cm="1">
        <f t="array" ref="N583">INDEX(Stock_Data3[],MATCH(1, (Stock_Data3[Company]=$K$4)*(Stock_Data3[Date]=M583),0),MATCH($K$7,Stock_Data3[#Headers],0))</f>
        <v>3733.8999020000001</v>
      </c>
      <c r="O583" cm="1">
        <f t="array" ref="O583">INDEX(Stock_Data3[],MATCH(1,(Stock_Data3[Date]=M583)* (Stock_Data3[Company] =$L$4),0),MATCH($L$7,Stock_Data3[#Headers],0))</f>
        <v>2520.0500489999999</v>
      </c>
    </row>
    <row r="584" spans="1:15" x14ac:dyDescent="0.45">
      <c r="A584" s="1">
        <v>45240</v>
      </c>
      <c r="B584">
        <v>3750</v>
      </c>
      <c r="C584">
        <v>3800</v>
      </c>
      <c r="D584">
        <v>3738.5500489999999</v>
      </c>
      <c r="E584">
        <v>3798.3999020000001</v>
      </c>
      <c r="F584">
        <v>3798.3999020000001</v>
      </c>
      <c r="G584">
        <v>205429</v>
      </c>
      <c r="H584" t="s">
        <v>10</v>
      </c>
      <c r="M584" s="1">
        <v>45240</v>
      </c>
      <c r="N584" cm="1">
        <f t="array" ref="N584">INDEX(Stock_Data3[],MATCH(1, (Stock_Data3[Company]=$K$4)*(Stock_Data3[Date]=M584),0),MATCH($K$7,Stock_Data3[#Headers],0))</f>
        <v>3750</v>
      </c>
      <c r="O584" cm="1">
        <f t="array" ref="O584">INDEX(Stock_Data3[],MATCH(1,(Stock_Data3[Date]=M584)* (Stock_Data3[Company] =$L$4),0),MATCH($L$7,Stock_Data3[#Headers],0))</f>
        <v>2477</v>
      </c>
    </row>
    <row r="585" spans="1:15" x14ac:dyDescent="0.45">
      <c r="A585" s="1">
        <v>45243</v>
      </c>
      <c r="B585">
        <v>3809.9499510000001</v>
      </c>
      <c r="C585">
        <v>3819.8000489999999</v>
      </c>
      <c r="D585">
        <v>3740.1999510000001</v>
      </c>
      <c r="E585">
        <v>3798.4499510000001</v>
      </c>
      <c r="F585">
        <v>3798.4499510000001</v>
      </c>
      <c r="G585">
        <v>166502</v>
      </c>
      <c r="H585" t="s">
        <v>10</v>
      </c>
      <c r="M585" s="1">
        <v>45243</v>
      </c>
      <c r="N585" cm="1">
        <f t="array" ref="N585">INDEX(Stock_Data3[],MATCH(1, (Stock_Data3[Company]=$K$4)*(Stock_Data3[Date]=M585),0),MATCH($K$7,Stock_Data3[#Headers],0))</f>
        <v>3809.9499510000001</v>
      </c>
      <c r="O585" cm="1">
        <f t="array" ref="O585">INDEX(Stock_Data3[],MATCH(1,(Stock_Data3[Date]=M585)* (Stock_Data3[Company] =$L$4),0),MATCH($L$7,Stock_Data3[#Headers],0))</f>
        <v>2477.1999510000001</v>
      </c>
    </row>
    <row r="586" spans="1:15" x14ac:dyDescent="0.45">
      <c r="A586" s="1">
        <v>45245</v>
      </c>
      <c r="B586">
        <v>3810</v>
      </c>
      <c r="C586">
        <v>3814.9499510000001</v>
      </c>
      <c r="D586">
        <v>3750.1000979999999</v>
      </c>
      <c r="E586">
        <v>3791.9499510000001</v>
      </c>
      <c r="F586">
        <v>3791.9499510000001</v>
      </c>
      <c r="G586">
        <v>372291</v>
      </c>
      <c r="H586" t="s">
        <v>10</v>
      </c>
      <c r="M586" s="1">
        <v>45245</v>
      </c>
      <c r="N586" cm="1">
        <f t="array" ref="N586">INDEX(Stock_Data3[],MATCH(1, (Stock_Data3[Company]=$K$4)*(Stock_Data3[Date]=M586),0),MATCH($K$7,Stock_Data3[#Headers],0))</f>
        <v>3810</v>
      </c>
      <c r="O586" cm="1">
        <f t="array" ref="O586">INDEX(Stock_Data3[],MATCH(1,(Stock_Data3[Date]=M586)* (Stock_Data3[Company] =$L$4),0),MATCH($L$7,Stock_Data3[#Headers],0))</f>
        <v>2501.8999020000001</v>
      </c>
    </row>
    <row r="587" spans="1:15" x14ac:dyDescent="0.45">
      <c r="A587" s="1">
        <v>45246</v>
      </c>
      <c r="B587">
        <v>3795</v>
      </c>
      <c r="C587">
        <v>3800</v>
      </c>
      <c r="D587">
        <v>3765</v>
      </c>
      <c r="E587">
        <v>3790.25</v>
      </c>
      <c r="F587">
        <v>3790.25</v>
      </c>
      <c r="G587">
        <v>148945</v>
      </c>
      <c r="H587" t="s">
        <v>10</v>
      </c>
      <c r="M587" s="1">
        <v>45246</v>
      </c>
      <c r="N587" cm="1">
        <f t="array" ref="N587">INDEX(Stock_Data3[],MATCH(1, (Stock_Data3[Company]=$K$4)*(Stock_Data3[Date]=M587),0),MATCH($K$7,Stock_Data3[#Headers],0))</f>
        <v>3795</v>
      </c>
      <c r="O587" cm="1">
        <f t="array" ref="O587">INDEX(Stock_Data3[],MATCH(1,(Stock_Data3[Date]=M587)* (Stock_Data3[Company] =$L$4),0),MATCH($L$7,Stock_Data3[#Headers],0))</f>
        <v>2480.1999510000001</v>
      </c>
    </row>
    <row r="588" spans="1:15" x14ac:dyDescent="0.45">
      <c r="A588" s="1">
        <v>45247</v>
      </c>
      <c r="B588">
        <v>3794.9499510000001</v>
      </c>
      <c r="C588">
        <v>3843</v>
      </c>
      <c r="D588">
        <v>3780</v>
      </c>
      <c r="E588">
        <v>3810.8999020000001</v>
      </c>
      <c r="F588">
        <v>3810.8999020000001</v>
      </c>
      <c r="G588">
        <v>266479</v>
      </c>
      <c r="H588" t="s">
        <v>10</v>
      </c>
      <c r="M588" s="1">
        <v>45247</v>
      </c>
      <c r="N588" cm="1">
        <f t="array" ref="N588">INDEX(Stock_Data3[],MATCH(1, (Stock_Data3[Company]=$K$4)*(Stock_Data3[Date]=M588),0),MATCH($K$7,Stock_Data3[#Headers],0))</f>
        <v>3794.9499510000001</v>
      </c>
      <c r="O588" cm="1">
        <f t="array" ref="O588">INDEX(Stock_Data3[],MATCH(1,(Stock_Data3[Date]=M588)* (Stock_Data3[Company] =$L$4),0),MATCH($L$7,Stock_Data3[#Headers],0))</f>
        <v>2465</v>
      </c>
    </row>
    <row r="589" spans="1:15" x14ac:dyDescent="0.45">
      <c r="A589" s="1">
        <v>45250</v>
      </c>
      <c r="B589">
        <v>3810.8999020000001</v>
      </c>
      <c r="C589">
        <v>3833</v>
      </c>
      <c r="D589">
        <v>3771.6999510000001</v>
      </c>
      <c r="E589">
        <v>3792.8999020000001</v>
      </c>
      <c r="F589">
        <v>3792.8999020000001</v>
      </c>
      <c r="G589">
        <v>252998</v>
      </c>
      <c r="H589" t="s">
        <v>10</v>
      </c>
      <c r="M589" s="1">
        <v>45250</v>
      </c>
      <c r="N589" cm="1">
        <f t="array" ref="N589">INDEX(Stock_Data3[],MATCH(1, (Stock_Data3[Company]=$K$4)*(Stock_Data3[Date]=M589),0),MATCH($K$7,Stock_Data3[#Headers],0))</f>
        <v>3810.8999020000001</v>
      </c>
      <c r="O589" cm="1">
        <f t="array" ref="O589">INDEX(Stock_Data3[],MATCH(1,(Stock_Data3[Date]=M589)* (Stock_Data3[Company] =$L$4),0),MATCH($L$7,Stock_Data3[#Headers],0))</f>
        <v>2534.4499510000001</v>
      </c>
    </row>
    <row r="590" spans="1:15" x14ac:dyDescent="0.45">
      <c r="A590" s="1">
        <v>45251</v>
      </c>
      <c r="B590">
        <v>3796</v>
      </c>
      <c r="C590">
        <v>3842</v>
      </c>
      <c r="D590">
        <v>3796</v>
      </c>
      <c r="E590">
        <v>3814.9499510000001</v>
      </c>
      <c r="F590">
        <v>3814.9499510000001</v>
      </c>
      <c r="G590">
        <v>196060</v>
      </c>
      <c r="H590" t="s">
        <v>10</v>
      </c>
      <c r="M590" s="1">
        <v>45251</v>
      </c>
      <c r="N590" cm="1">
        <f t="array" ref="N590">INDEX(Stock_Data3[],MATCH(1, (Stock_Data3[Company]=$K$4)*(Stock_Data3[Date]=M590),0),MATCH($K$7,Stock_Data3[#Headers],0))</f>
        <v>3796</v>
      </c>
      <c r="O590" cm="1">
        <f t="array" ref="O590">INDEX(Stock_Data3[],MATCH(1,(Stock_Data3[Date]=M590)* (Stock_Data3[Company] =$L$4),0),MATCH($L$7,Stock_Data3[#Headers],0))</f>
        <v>2505</v>
      </c>
    </row>
    <row r="591" spans="1:15" x14ac:dyDescent="0.45">
      <c r="A591" s="1">
        <v>45252</v>
      </c>
      <c r="B591">
        <v>3820</v>
      </c>
      <c r="C591">
        <v>3873.8500979999999</v>
      </c>
      <c r="D591">
        <v>3812.3500979999999</v>
      </c>
      <c r="E591">
        <v>3838.25</v>
      </c>
      <c r="F591">
        <v>3838.25</v>
      </c>
      <c r="G591">
        <v>200608</v>
      </c>
      <c r="H591" t="s">
        <v>10</v>
      </c>
      <c r="M591" s="1">
        <v>45252</v>
      </c>
      <c r="N591" cm="1">
        <f t="array" ref="N591">INDEX(Stock_Data3[],MATCH(1, (Stock_Data3[Company]=$K$4)*(Stock_Data3[Date]=M591),0),MATCH($K$7,Stock_Data3[#Headers],0))</f>
        <v>3820</v>
      </c>
      <c r="O591" cm="1">
        <f t="array" ref="O591">INDEX(Stock_Data3[],MATCH(1,(Stock_Data3[Date]=M591)* (Stock_Data3[Company] =$L$4),0),MATCH($L$7,Stock_Data3[#Headers],0))</f>
        <v>2507.75</v>
      </c>
    </row>
    <row r="592" spans="1:15" x14ac:dyDescent="0.45">
      <c r="A592" s="1">
        <v>45253</v>
      </c>
      <c r="B592">
        <v>3848</v>
      </c>
      <c r="C592">
        <v>3865</v>
      </c>
      <c r="D592">
        <v>3798.9499510000001</v>
      </c>
      <c r="E592">
        <v>3844.3999020000001</v>
      </c>
      <c r="F592">
        <v>3844.3999020000001</v>
      </c>
      <c r="G592">
        <v>201012</v>
      </c>
      <c r="H592" t="s">
        <v>10</v>
      </c>
      <c r="M592" s="1">
        <v>45253</v>
      </c>
      <c r="N592" cm="1">
        <f t="array" ref="N592">INDEX(Stock_Data3[],MATCH(1, (Stock_Data3[Company]=$K$4)*(Stock_Data3[Date]=M592),0),MATCH($K$7,Stock_Data3[#Headers],0))</f>
        <v>3848</v>
      </c>
      <c r="O592" cm="1">
        <f t="array" ref="O592">INDEX(Stock_Data3[],MATCH(1,(Stock_Data3[Date]=M592)* (Stock_Data3[Company] =$L$4),0),MATCH($L$7,Stock_Data3[#Headers],0))</f>
        <v>2506.1999510000001</v>
      </c>
    </row>
    <row r="593" spans="1:15" x14ac:dyDescent="0.45">
      <c r="A593" s="1">
        <v>45254</v>
      </c>
      <c r="B593">
        <v>3820</v>
      </c>
      <c r="C593">
        <v>3869</v>
      </c>
      <c r="D593">
        <v>3799</v>
      </c>
      <c r="E593">
        <v>3842.8999020000001</v>
      </c>
      <c r="F593">
        <v>3842.8999020000001</v>
      </c>
      <c r="G593">
        <v>96391</v>
      </c>
      <c r="H593" t="s">
        <v>10</v>
      </c>
      <c r="M593" s="1">
        <v>45254</v>
      </c>
      <c r="N593" cm="1">
        <f t="array" ref="N593">INDEX(Stock_Data3[],MATCH(1, (Stock_Data3[Company]=$K$4)*(Stock_Data3[Date]=M593),0),MATCH($K$7,Stock_Data3[#Headers],0))</f>
        <v>3820</v>
      </c>
      <c r="O593" cm="1">
        <f t="array" ref="O593">INDEX(Stock_Data3[],MATCH(1,(Stock_Data3[Date]=M593)* (Stock_Data3[Company] =$L$4),0),MATCH($L$7,Stock_Data3[#Headers],0))</f>
        <v>2515.1000979999999</v>
      </c>
    </row>
    <row r="594" spans="1:15" x14ac:dyDescent="0.45">
      <c r="A594" s="1">
        <v>45258</v>
      </c>
      <c r="B594">
        <v>3815</v>
      </c>
      <c r="C594">
        <v>3934</v>
      </c>
      <c r="D594">
        <v>3815</v>
      </c>
      <c r="E594">
        <v>3912.1499020000001</v>
      </c>
      <c r="F594">
        <v>3912.1499020000001</v>
      </c>
      <c r="G594">
        <v>449705</v>
      </c>
      <c r="H594" t="s">
        <v>10</v>
      </c>
      <c r="M594" s="1">
        <v>45258</v>
      </c>
      <c r="N594" cm="1">
        <f t="array" ref="N594">INDEX(Stock_Data3[],MATCH(1, (Stock_Data3[Company]=$K$4)*(Stock_Data3[Date]=M594),0),MATCH($K$7,Stock_Data3[#Headers],0))</f>
        <v>3815</v>
      </c>
      <c r="O594" cm="1">
        <f t="array" ref="O594">INDEX(Stock_Data3[],MATCH(1,(Stock_Data3[Date]=M594)* (Stock_Data3[Company] =$L$4),0),MATCH($L$7,Stock_Data3[#Headers],0))</f>
        <v>2531.75</v>
      </c>
    </row>
    <row r="595" spans="1:15" x14ac:dyDescent="0.45">
      <c r="A595" s="1">
        <v>45259</v>
      </c>
      <c r="B595">
        <v>3915</v>
      </c>
      <c r="C595">
        <v>3937</v>
      </c>
      <c r="D595">
        <v>3841</v>
      </c>
      <c r="E595">
        <v>3861.5</v>
      </c>
      <c r="F595">
        <v>3861.5</v>
      </c>
      <c r="G595">
        <v>333845</v>
      </c>
      <c r="H595" t="s">
        <v>10</v>
      </c>
      <c r="M595" s="1">
        <v>45259</v>
      </c>
      <c r="N595" cm="1">
        <f t="array" ref="N595">INDEX(Stock_Data3[],MATCH(1, (Stock_Data3[Company]=$K$4)*(Stock_Data3[Date]=M595),0),MATCH($K$7,Stock_Data3[#Headers],0))</f>
        <v>3915</v>
      </c>
      <c r="O595" cm="1">
        <f t="array" ref="O595">INDEX(Stock_Data3[],MATCH(1,(Stock_Data3[Date]=M595)* (Stock_Data3[Company] =$L$4),0),MATCH($L$7,Stock_Data3[#Headers],0))</f>
        <v>2512</v>
      </c>
    </row>
    <row r="596" spans="1:15" x14ac:dyDescent="0.45">
      <c r="A596" s="1">
        <v>45260</v>
      </c>
      <c r="B596">
        <v>3878</v>
      </c>
      <c r="C596">
        <v>3962</v>
      </c>
      <c r="D596">
        <v>3834</v>
      </c>
      <c r="E596">
        <v>3949.75</v>
      </c>
      <c r="F596">
        <v>3949.75</v>
      </c>
      <c r="G596">
        <v>698850</v>
      </c>
      <c r="H596" t="s">
        <v>10</v>
      </c>
      <c r="M596" s="1">
        <v>45260</v>
      </c>
      <c r="N596" cm="1">
        <f t="array" ref="N596">INDEX(Stock_Data3[],MATCH(1, (Stock_Data3[Company]=$K$4)*(Stock_Data3[Date]=M596),0),MATCH($K$7,Stock_Data3[#Headers],0))</f>
        <v>3878</v>
      </c>
      <c r="O596" cm="1">
        <f t="array" ref="O596">INDEX(Stock_Data3[],MATCH(1,(Stock_Data3[Date]=M596)* (Stock_Data3[Company] =$L$4),0),MATCH($L$7,Stock_Data3[#Headers],0))</f>
        <v>2516.1499020000001</v>
      </c>
    </row>
    <row r="597" spans="1:15" x14ac:dyDescent="0.45">
      <c r="A597" s="1">
        <v>45261</v>
      </c>
      <c r="B597">
        <v>3969.6499020000001</v>
      </c>
      <c r="C597">
        <v>3995</v>
      </c>
      <c r="D597">
        <v>3931.1499020000001</v>
      </c>
      <c r="E597">
        <v>3988.3999020000001</v>
      </c>
      <c r="F597">
        <v>3988.3999020000001</v>
      </c>
      <c r="G597">
        <v>380041</v>
      </c>
      <c r="H597" t="s">
        <v>10</v>
      </c>
      <c r="M597" s="1">
        <v>45261</v>
      </c>
      <c r="N597" cm="1">
        <f t="array" ref="N597">INDEX(Stock_Data3[],MATCH(1, (Stock_Data3[Company]=$K$4)*(Stock_Data3[Date]=M597),0),MATCH($K$7,Stock_Data3[#Headers],0))</f>
        <v>3969.6499020000001</v>
      </c>
      <c r="O597" cm="1">
        <f t="array" ref="O597">INDEX(Stock_Data3[],MATCH(1,(Stock_Data3[Date]=M597)* (Stock_Data3[Company] =$L$4),0),MATCH($L$7,Stock_Data3[#Headers],0))</f>
        <v>2547.5</v>
      </c>
    </row>
    <row r="598" spans="1:15" x14ac:dyDescent="0.45">
      <c r="A598" s="1">
        <v>45264</v>
      </c>
      <c r="B598">
        <v>4000</v>
      </c>
      <c r="C598">
        <v>4049</v>
      </c>
      <c r="D598">
        <v>3950.0500489999999</v>
      </c>
      <c r="E598">
        <v>3967.1000979999999</v>
      </c>
      <c r="F598">
        <v>3967.1000979999999</v>
      </c>
      <c r="G598">
        <v>389629</v>
      </c>
      <c r="H598" t="s">
        <v>10</v>
      </c>
      <c r="M598" s="1">
        <v>45264</v>
      </c>
      <c r="N598" cm="1">
        <f t="array" ref="N598">INDEX(Stock_Data3[],MATCH(1, (Stock_Data3[Company]=$K$4)*(Stock_Data3[Date]=M598),0),MATCH($K$7,Stock_Data3[#Headers],0))</f>
        <v>4000</v>
      </c>
      <c r="O598" cm="1">
        <f t="array" ref="O598">INDEX(Stock_Data3[],MATCH(1,(Stock_Data3[Date]=M598)* (Stock_Data3[Company] =$L$4),0),MATCH($L$7,Stock_Data3[#Headers],0))</f>
        <v>2577</v>
      </c>
    </row>
    <row r="599" spans="1:15" x14ac:dyDescent="0.45">
      <c r="A599" s="1">
        <v>45265</v>
      </c>
      <c r="B599">
        <v>3950</v>
      </c>
      <c r="C599">
        <v>4041</v>
      </c>
      <c r="D599">
        <v>3949</v>
      </c>
      <c r="E599">
        <v>4039.5500489999999</v>
      </c>
      <c r="F599">
        <v>4039.5500489999999</v>
      </c>
      <c r="G599">
        <v>443420</v>
      </c>
      <c r="H599" t="s">
        <v>10</v>
      </c>
      <c r="M599" s="1">
        <v>45265</v>
      </c>
      <c r="N599" cm="1">
        <f t="array" ref="N599">INDEX(Stock_Data3[],MATCH(1, (Stock_Data3[Company]=$K$4)*(Stock_Data3[Date]=M599),0),MATCH($K$7,Stock_Data3[#Headers],0))</f>
        <v>3950</v>
      </c>
      <c r="O599" cm="1">
        <f t="array" ref="O599">INDEX(Stock_Data3[],MATCH(1,(Stock_Data3[Date]=M599)* (Stock_Data3[Company] =$L$4),0),MATCH($L$7,Stock_Data3[#Headers],0))</f>
        <v>2637</v>
      </c>
    </row>
    <row r="600" spans="1:15" x14ac:dyDescent="0.45">
      <c r="A600" s="1">
        <v>45266</v>
      </c>
      <c r="B600">
        <v>4039.5500489999999</v>
      </c>
      <c r="C600">
        <v>4175</v>
      </c>
      <c r="D600">
        <v>4039</v>
      </c>
      <c r="E600">
        <v>4137.1499020000001</v>
      </c>
      <c r="F600">
        <v>4137.1499020000001</v>
      </c>
      <c r="G600">
        <v>861085</v>
      </c>
      <c r="H600" t="s">
        <v>10</v>
      </c>
      <c r="M600" s="1">
        <v>45266</v>
      </c>
      <c r="N600" cm="1">
        <f t="array" ref="N600">INDEX(Stock_Data3[],MATCH(1, (Stock_Data3[Company]=$K$4)*(Stock_Data3[Date]=M600),0),MATCH($K$7,Stock_Data3[#Headers],0))</f>
        <v>4039.5500489999999</v>
      </c>
      <c r="O600" cm="1">
        <f t="array" ref="O600">INDEX(Stock_Data3[],MATCH(1,(Stock_Data3[Date]=M600)* (Stock_Data3[Company] =$L$4),0),MATCH($L$7,Stock_Data3[#Headers],0))</f>
        <v>2570</v>
      </c>
    </row>
    <row r="601" spans="1:15" x14ac:dyDescent="0.45">
      <c r="A601" s="1">
        <v>45267</v>
      </c>
      <c r="B601">
        <v>4140.0498049999997</v>
      </c>
      <c r="C601">
        <v>4206</v>
      </c>
      <c r="D601">
        <v>4095</v>
      </c>
      <c r="E601">
        <v>4115.4501950000003</v>
      </c>
      <c r="F601">
        <v>4115.4501950000003</v>
      </c>
      <c r="G601">
        <v>414582</v>
      </c>
      <c r="H601" t="s">
        <v>10</v>
      </c>
      <c r="M601" s="1">
        <v>45267</v>
      </c>
      <c r="N601" cm="1">
        <f t="array" ref="N601">INDEX(Stock_Data3[],MATCH(1, (Stock_Data3[Company]=$K$4)*(Stock_Data3[Date]=M601),0),MATCH($K$7,Stock_Data3[#Headers],0))</f>
        <v>4140.0498049999997</v>
      </c>
      <c r="O601" cm="1">
        <f t="array" ref="O601">INDEX(Stock_Data3[],MATCH(1,(Stock_Data3[Date]=M601)* (Stock_Data3[Company] =$L$4),0),MATCH($L$7,Stock_Data3[#Headers],0))</f>
        <v>2551.1000979999999</v>
      </c>
    </row>
    <row r="602" spans="1:15" x14ac:dyDescent="0.45">
      <c r="A602" s="1">
        <v>45268</v>
      </c>
      <c r="B602">
        <v>4155.9501950000003</v>
      </c>
      <c r="C602">
        <v>4170</v>
      </c>
      <c r="D602">
        <v>4027.6499020000001</v>
      </c>
      <c r="E602">
        <v>4070.6499020000001</v>
      </c>
      <c r="F602">
        <v>4070.6499020000001</v>
      </c>
      <c r="G602">
        <v>495575</v>
      </c>
      <c r="H602" t="s">
        <v>10</v>
      </c>
      <c r="M602" s="1">
        <v>45268</v>
      </c>
      <c r="N602" cm="1">
        <f t="array" ref="N602">INDEX(Stock_Data3[],MATCH(1, (Stock_Data3[Company]=$K$4)*(Stock_Data3[Date]=M602),0),MATCH($K$7,Stock_Data3[#Headers],0))</f>
        <v>4155.9501950000003</v>
      </c>
      <c r="O602" cm="1">
        <f t="array" ref="O602">INDEX(Stock_Data3[],MATCH(1,(Stock_Data3[Date]=M602)* (Stock_Data3[Company] =$L$4),0),MATCH($L$7,Stock_Data3[#Headers],0))</f>
        <v>2519</v>
      </c>
    </row>
    <row r="603" spans="1:15" x14ac:dyDescent="0.45">
      <c r="A603" s="1">
        <v>45271</v>
      </c>
      <c r="B603">
        <v>4070.6499020000001</v>
      </c>
      <c r="C603">
        <v>4075</v>
      </c>
      <c r="D603">
        <v>4025.0500489999999</v>
      </c>
      <c r="E603">
        <v>4069.75</v>
      </c>
      <c r="F603">
        <v>4069.75</v>
      </c>
      <c r="G603">
        <v>239939</v>
      </c>
      <c r="H603" t="s">
        <v>10</v>
      </c>
      <c r="M603" s="1">
        <v>45271</v>
      </c>
      <c r="N603" cm="1">
        <f t="array" ref="N603">INDEX(Stock_Data3[],MATCH(1, (Stock_Data3[Company]=$K$4)*(Stock_Data3[Date]=M603),0),MATCH($K$7,Stock_Data3[#Headers],0))</f>
        <v>4070.6499020000001</v>
      </c>
      <c r="O603" cm="1">
        <f t="array" ref="O603">INDEX(Stock_Data3[],MATCH(1,(Stock_Data3[Date]=M603)* (Stock_Data3[Company] =$L$4),0),MATCH($L$7,Stock_Data3[#Headers],0))</f>
        <v>2522.3000489999999</v>
      </c>
    </row>
    <row r="604" spans="1:15" x14ac:dyDescent="0.45">
      <c r="A604" s="1">
        <v>45272</v>
      </c>
      <c r="B604">
        <v>4080.8999020000001</v>
      </c>
      <c r="C604">
        <v>4100</v>
      </c>
      <c r="D604">
        <v>4038.1000979999999</v>
      </c>
      <c r="E604">
        <v>4075.3999020000001</v>
      </c>
      <c r="F604">
        <v>4075.3999020000001</v>
      </c>
      <c r="G604">
        <v>349447</v>
      </c>
      <c r="H604" t="s">
        <v>10</v>
      </c>
      <c r="M604" s="1">
        <v>45272</v>
      </c>
      <c r="N604" cm="1">
        <f t="array" ref="N604">INDEX(Stock_Data3[],MATCH(1, (Stock_Data3[Company]=$K$4)*(Stock_Data3[Date]=M604),0),MATCH($K$7,Stock_Data3[#Headers],0))</f>
        <v>4080.8999020000001</v>
      </c>
      <c r="O604" cm="1">
        <f t="array" ref="O604">INDEX(Stock_Data3[],MATCH(1,(Stock_Data3[Date]=M604)* (Stock_Data3[Company] =$L$4),0),MATCH($L$7,Stock_Data3[#Headers],0))</f>
        <v>2500</v>
      </c>
    </row>
    <row r="605" spans="1:15" x14ac:dyDescent="0.45">
      <c r="A605" s="1">
        <v>45273</v>
      </c>
      <c r="B605">
        <v>4075</v>
      </c>
      <c r="C605">
        <v>4075.3999020000001</v>
      </c>
      <c r="D605">
        <v>3945.1000979999999</v>
      </c>
      <c r="E605">
        <v>4033.0500489999999</v>
      </c>
      <c r="F605">
        <v>4033.0500489999999</v>
      </c>
      <c r="G605">
        <v>388573</v>
      </c>
      <c r="H605" t="s">
        <v>10</v>
      </c>
      <c r="M605" s="1">
        <v>45273</v>
      </c>
      <c r="N605" cm="1">
        <f t="array" ref="N605">INDEX(Stock_Data3[],MATCH(1, (Stock_Data3[Company]=$K$4)*(Stock_Data3[Date]=M605),0),MATCH($K$7,Stock_Data3[#Headers],0))</f>
        <v>4075</v>
      </c>
      <c r="O605" cm="1">
        <f t="array" ref="O605">INDEX(Stock_Data3[],MATCH(1,(Stock_Data3[Date]=M605)* (Stock_Data3[Company] =$L$4),0),MATCH($L$7,Stock_Data3[#Headers],0))</f>
        <v>2507.8500979999999</v>
      </c>
    </row>
    <row r="606" spans="1:15" x14ac:dyDescent="0.45">
      <c r="A606" s="1">
        <v>45274</v>
      </c>
      <c r="B606">
        <v>4044.9499510000001</v>
      </c>
      <c r="C606">
        <v>4081</v>
      </c>
      <c r="D606">
        <v>3996.0500489999999</v>
      </c>
      <c r="E606">
        <v>4070.0500489999999</v>
      </c>
      <c r="F606">
        <v>4070.0500489999999</v>
      </c>
      <c r="G606">
        <v>264682</v>
      </c>
      <c r="H606" t="s">
        <v>10</v>
      </c>
      <c r="M606" s="1">
        <v>45274</v>
      </c>
      <c r="N606" cm="1">
        <f t="array" ref="N606">INDEX(Stock_Data3[],MATCH(1, (Stock_Data3[Company]=$K$4)*(Stock_Data3[Date]=M606),0),MATCH($K$7,Stock_Data3[#Headers],0))</f>
        <v>4044.9499510000001</v>
      </c>
      <c r="O606" cm="1">
        <f t="array" ref="O606">INDEX(Stock_Data3[],MATCH(1,(Stock_Data3[Date]=M606)* (Stock_Data3[Company] =$L$4),0),MATCH($L$7,Stock_Data3[#Headers],0))</f>
        <v>2521.3500979999999</v>
      </c>
    </row>
    <row r="607" spans="1:15" x14ac:dyDescent="0.45">
      <c r="A607" s="1">
        <v>45275</v>
      </c>
      <c r="B607">
        <v>4085</v>
      </c>
      <c r="C607">
        <v>4097.8999020000001</v>
      </c>
      <c r="D607">
        <v>4017</v>
      </c>
      <c r="E607">
        <v>4045.6499020000001</v>
      </c>
      <c r="F607">
        <v>4045.6499020000001</v>
      </c>
      <c r="G607">
        <v>300270</v>
      </c>
      <c r="H607" t="s">
        <v>10</v>
      </c>
      <c r="M607" s="1">
        <v>45275</v>
      </c>
      <c r="N607" cm="1">
        <f t="array" ref="N607">INDEX(Stock_Data3[],MATCH(1, (Stock_Data3[Company]=$K$4)*(Stock_Data3[Date]=M607),0),MATCH($K$7,Stock_Data3[#Headers],0))</f>
        <v>4085</v>
      </c>
      <c r="O607" cm="1">
        <f t="array" ref="O607">INDEX(Stock_Data3[],MATCH(1,(Stock_Data3[Date]=M607)* (Stock_Data3[Company] =$L$4),0),MATCH($L$7,Stock_Data3[#Headers],0))</f>
        <v>2520</v>
      </c>
    </row>
    <row r="608" spans="1:15" x14ac:dyDescent="0.45">
      <c r="A608" s="1">
        <v>45278</v>
      </c>
      <c r="B608">
        <v>4045</v>
      </c>
      <c r="C608">
        <v>4079.8000489999999</v>
      </c>
      <c r="D608">
        <v>4000</v>
      </c>
      <c r="E608">
        <v>4010.1499020000001</v>
      </c>
      <c r="F608">
        <v>4010.1499020000001</v>
      </c>
      <c r="G608">
        <v>221527</v>
      </c>
      <c r="H608" t="s">
        <v>10</v>
      </c>
      <c r="M608" s="1">
        <v>45278</v>
      </c>
      <c r="N608" cm="1">
        <f t="array" ref="N608">INDEX(Stock_Data3[],MATCH(1, (Stock_Data3[Company]=$K$4)*(Stock_Data3[Date]=M608),0),MATCH($K$7,Stock_Data3[#Headers],0))</f>
        <v>4045</v>
      </c>
      <c r="O608" cm="1">
        <f t="array" ref="O608">INDEX(Stock_Data3[],MATCH(1,(Stock_Data3[Date]=M608)* (Stock_Data3[Company] =$L$4),0),MATCH($L$7,Stock_Data3[#Headers],0))</f>
        <v>2520.1499020000001</v>
      </c>
    </row>
    <row r="609" spans="1:15" x14ac:dyDescent="0.45">
      <c r="A609" s="1">
        <v>45279</v>
      </c>
      <c r="B609">
        <v>4010</v>
      </c>
      <c r="C609">
        <v>4048.9499510000001</v>
      </c>
      <c r="D609">
        <v>3990.25</v>
      </c>
      <c r="E609">
        <v>4021.3500979999999</v>
      </c>
      <c r="F609">
        <v>4021.3500979999999</v>
      </c>
      <c r="G609">
        <v>185004</v>
      </c>
      <c r="H609" t="s">
        <v>10</v>
      </c>
      <c r="M609" s="1">
        <v>45279</v>
      </c>
      <c r="N609" cm="1">
        <f t="array" ref="N609">INDEX(Stock_Data3[],MATCH(1, (Stock_Data3[Company]=$K$4)*(Stock_Data3[Date]=M609),0),MATCH($K$7,Stock_Data3[#Headers],0))</f>
        <v>4010</v>
      </c>
      <c r="O609" cm="1">
        <f t="array" ref="O609">INDEX(Stock_Data3[],MATCH(1,(Stock_Data3[Date]=M609)* (Stock_Data3[Company] =$L$4),0),MATCH($L$7,Stock_Data3[#Headers],0))</f>
        <v>2535.0500489999999</v>
      </c>
    </row>
    <row r="610" spans="1:15" x14ac:dyDescent="0.45">
      <c r="A610" s="1">
        <v>45280</v>
      </c>
      <c r="B610">
        <v>4011</v>
      </c>
      <c r="C610">
        <v>4046.4499510000001</v>
      </c>
      <c r="D610">
        <v>3905</v>
      </c>
      <c r="E610">
        <v>3965.8999020000001</v>
      </c>
      <c r="F610">
        <v>3965.8999020000001</v>
      </c>
      <c r="G610">
        <v>244858</v>
      </c>
      <c r="H610" t="s">
        <v>10</v>
      </c>
      <c r="M610" s="1">
        <v>45280</v>
      </c>
      <c r="N610" cm="1">
        <f t="array" ref="N610">INDEX(Stock_Data3[],MATCH(1, (Stock_Data3[Company]=$K$4)*(Stock_Data3[Date]=M610),0),MATCH($K$7,Stock_Data3[#Headers],0))</f>
        <v>4011</v>
      </c>
      <c r="O610" cm="1">
        <f t="array" ref="O610">INDEX(Stock_Data3[],MATCH(1,(Stock_Data3[Date]=M610)* (Stock_Data3[Company] =$L$4),0),MATCH($L$7,Stock_Data3[#Headers],0))</f>
        <v>2572.9499510000001</v>
      </c>
    </row>
    <row r="611" spans="1:15" x14ac:dyDescent="0.45">
      <c r="A611" s="1">
        <v>45281</v>
      </c>
      <c r="B611">
        <v>3950</v>
      </c>
      <c r="C611">
        <v>4009.8999020000001</v>
      </c>
      <c r="D611">
        <v>3920.0500489999999</v>
      </c>
      <c r="E611">
        <v>3954.5</v>
      </c>
      <c r="F611">
        <v>3954.5</v>
      </c>
      <c r="G611">
        <v>286850</v>
      </c>
      <c r="H611" t="s">
        <v>10</v>
      </c>
      <c r="M611" s="1">
        <v>45281</v>
      </c>
      <c r="N611" cm="1">
        <f t="array" ref="N611">INDEX(Stock_Data3[],MATCH(1, (Stock_Data3[Company]=$K$4)*(Stock_Data3[Date]=M611),0),MATCH($K$7,Stock_Data3[#Headers],0))</f>
        <v>3950</v>
      </c>
      <c r="O611" cm="1">
        <f t="array" ref="O611">INDEX(Stock_Data3[],MATCH(1,(Stock_Data3[Date]=M611)* (Stock_Data3[Company] =$L$4),0),MATCH($L$7,Stock_Data3[#Headers],0))</f>
        <v>2542.25</v>
      </c>
    </row>
    <row r="612" spans="1:15" x14ac:dyDescent="0.45">
      <c r="A612" s="1">
        <v>45282</v>
      </c>
      <c r="B612">
        <v>3977.9499510000001</v>
      </c>
      <c r="C612">
        <v>4015</v>
      </c>
      <c r="D612">
        <v>3962.0500489999999</v>
      </c>
      <c r="E612">
        <v>4007.9499510000001</v>
      </c>
      <c r="F612">
        <v>4007.9499510000001</v>
      </c>
      <c r="G612">
        <v>224831</v>
      </c>
      <c r="H612" t="s">
        <v>10</v>
      </c>
      <c r="M612" s="1">
        <v>45282</v>
      </c>
      <c r="N612" cm="1">
        <f t="array" ref="N612">INDEX(Stock_Data3[],MATCH(1, (Stock_Data3[Company]=$K$4)*(Stock_Data3[Date]=M612),0),MATCH($K$7,Stock_Data3[#Headers],0))</f>
        <v>3977.9499510000001</v>
      </c>
      <c r="O612" cm="1">
        <f t="array" ref="O612">INDEX(Stock_Data3[],MATCH(1,(Stock_Data3[Date]=M612)* (Stock_Data3[Company] =$L$4),0),MATCH($L$7,Stock_Data3[#Headers],0))</f>
        <v>2559.1999510000001</v>
      </c>
    </row>
    <row r="613" spans="1:15" x14ac:dyDescent="0.45">
      <c r="A613" s="1">
        <v>45286</v>
      </c>
      <c r="B613">
        <v>4009.9499510000001</v>
      </c>
      <c r="C613">
        <v>4038.1999510000001</v>
      </c>
      <c r="D613">
        <v>3995.3500979999999</v>
      </c>
      <c r="E613">
        <v>4023.4499510000001</v>
      </c>
      <c r="F613">
        <v>4023.4499510000001</v>
      </c>
      <c r="G613">
        <v>299135</v>
      </c>
      <c r="H613" t="s">
        <v>10</v>
      </c>
      <c r="M613" s="1">
        <v>45286</v>
      </c>
      <c r="N613" cm="1">
        <f t="array" ref="N613">INDEX(Stock_Data3[],MATCH(1, (Stock_Data3[Company]=$K$4)*(Stock_Data3[Date]=M613),0),MATCH($K$7,Stock_Data3[#Headers],0))</f>
        <v>4009.9499510000001</v>
      </c>
      <c r="O613" cm="1">
        <f t="array" ref="O613">INDEX(Stock_Data3[],MATCH(1,(Stock_Data3[Date]=M613)* (Stock_Data3[Company] =$L$4),0),MATCH($L$7,Stock_Data3[#Headers],0))</f>
        <v>2575.6000979999999</v>
      </c>
    </row>
    <row r="614" spans="1:15" x14ac:dyDescent="0.45">
      <c r="A614" s="1">
        <v>45287</v>
      </c>
      <c r="B614">
        <v>4020</v>
      </c>
      <c r="C614">
        <v>4063.3000489999999</v>
      </c>
      <c r="D614">
        <v>4000</v>
      </c>
      <c r="E614">
        <v>4027.4499510000001</v>
      </c>
      <c r="F614">
        <v>4027.4499510000001</v>
      </c>
      <c r="G614">
        <v>349033</v>
      </c>
      <c r="H614" t="s">
        <v>10</v>
      </c>
      <c r="M614" s="1">
        <v>45287</v>
      </c>
      <c r="N614" cm="1">
        <f t="array" ref="N614">INDEX(Stock_Data3[],MATCH(1, (Stock_Data3[Company]=$K$4)*(Stock_Data3[Date]=M614),0),MATCH($K$7,Stock_Data3[#Headers],0))</f>
        <v>4020</v>
      </c>
      <c r="O614" cm="1">
        <f t="array" ref="O614">INDEX(Stock_Data3[],MATCH(1,(Stock_Data3[Date]=M614)* (Stock_Data3[Company] =$L$4),0),MATCH($L$7,Stock_Data3[#Headers],0))</f>
        <v>2586</v>
      </c>
    </row>
    <row r="615" spans="1:15" x14ac:dyDescent="0.45">
      <c r="A615" s="1">
        <v>45288</v>
      </c>
      <c r="B615">
        <v>4048.8999020000001</v>
      </c>
      <c r="C615">
        <v>4058.3999020000001</v>
      </c>
      <c r="D615">
        <v>4015</v>
      </c>
      <c r="E615">
        <v>4044.6499020000001</v>
      </c>
      <c r="F615">
        <v>4044.6499020000001</v>
      </c>
      <c r="G615">
        <v>403866</v>
      </c>
      <c r="H615" t="s">
        <v>10</v>
      </c>
      <c r="M615" s="1">
        <v>45288</v>
      </c>
      <c r="N615" cm="1">
        <f t="array" ref="N615">INDEX(Stock_Data3[],MATCH(1, (Stock_Data3[Company]=$K$4)*(Stock_Data3[Date]=M615),0),MATCH($K$7,Stock_Data3[#Headers],0))</f>
        <v>4048.8999020000001</v>
      </c>
      <c r="O615" cm="1">
        <f t="array" ref="O615">INDEX(Stock_Data3[],MATCH(1,(Stock_Data3[Date]=M615)* (Stock_Data3[Company] =$L$4),0),MATCH($L$7,Stock_Data3[#Headers],0))</f>
        <v>2613.8500979999999</v>
      </c>
    </row>
    <row r="616" spans="1:15" x14ac:dyDescent="0.45">
      <c r="A616" s="1">
        <v>45289</v>
      </c>
      <c r="B616">
        <v>4045.1000979999999</v>
      </c>
      <c r="C616">
        <v>4098.8999020000001</v>
      </c>
      <c r="D616">
        <v>3984.1999510000001</v>
      </c>
      <c r="E616">
        <v>4082.6499020000001</v>
      </c>
      <c r="F616">
        <v>4082.6499020000001</v>
      </c>
      <c r="G616">
        <v>224994</v>
      </c>
      <c r="H616" t="s">
        <v>10</v>
      </c>
      <c r="M616" s="1">
        <v>45289</v>
      </c>
      <c r="N616" cm="1">
        <f t="array" ref="N616">INDEX(Stock_Data3[],MATCH(1, (Stock_Data3[Company]=$K$4)*(Stock_Data3[Date]=M616),0),MATCH($K$7,Stock_Data3[#Headers],0))</f>
        <v>4045.1000979999999</v>
      </c>
      <c r="O616" cm="1">
        <f t="array" ref="O616">INDEX(Stock_Data3[],MATCH(1,(Stock_Data3[Date]=M616)* (Stock_Data3[Company] =$L$4),0),MATCH($L$7,Stock_Data3[#Headers],0))</f>
        <v>2633.8000489999999</v>
      </c>
    </row>
    <row r="617" spans="1:15" x14ac:dyDescent="0.45">
      <c r="A617" s="1">
        <v>45292</v>
      </c>
      <c r="B617">
        <v>4075</v>
      </c>
      <c r="C617">
        <v>4080</v>
      </c>
      <c r="D617">
        <v>4042.1000979999999</v>
      </c>
      <c r="E617">
        <v>4064.75</v>
      </c>
      <c r="F617">
        <v>4064.75</v>
      </c>
      <c r="G617">
        <v>131614</v>
      </c>
      <c r="H617" t="s">
        <v>10</v>
      </c>
      <c r="M617" s="1">
        <v>45292</v>
      </c>
      <c r="N617" cm="1">
        <f t="array" ref="N617">INDEX(Stock_Data3[],MATCH(1, (Stock_Data3[Company]=$K$4)*(Stock_Data3[Date]=M617),0),MATCH($K$7,Stock_Data3[#Headers],0))</f>
        <v>4075</v>
      </c>
      <c r="O617" cm="1">
        <f t="array" ref="O617">INDEX(Stock_Data3[],MATCH(1,(Stock_Data3[Date]=M617)* (Stock_Data3[Company] =$L$4),0),MATCH($L$7,Stock_Data3[#Headers],0))</f>
        <v>2663.8500979999999</v>
      </c>
    </row>
    <row r="618" spans="1:15" x14ac:dyDescent="0.45">
      <c r="A618" s="1">
        <v>45293</v>
      </c>
      <c r="B618">
        <v>4070</v>
      </c>
      <c r="C618">
        <v>4155</v>
      </c>
      <c r="D618">
        <v>4006.25</v>
      </c>
      <c r="E618">
        <v>4103.3500979999999</v>
      </c>
      <c r="F618">
        <v>4103.3500979999999</v>
      </c>
      <c r="G618">
        <v>843252</v>
      </c>
      <c r="H618" t="s">
        <v>10</v>
      </c>
      <c r="M618" s="1">
        <v>45293</v>
      </c>
      <c r="N618" cm="1">
        <f t="array" ref="N618">INDEX(Stock_Data3[],MATCH(1, (Stock_Data3[Company]=$K$4)*(Stock_Data3[Date]=M618),0),MATCH($K$7,Stock_Data3[#Headers],0))</f>
        <v>4070</v>
      </c>
      <c r="O618" cm="1">
        <f t="array" ref="O618">INDEX(Stock_Data3[],MATCH(1,(Stock_Data3[Date]=M618)* (Stock_Data3[Company] =$L$4),0),MATCH($L$7,Stock_Data3[#Headers],0))</f>
        <v>2648</v>
      </c>
    </row>
    <row r="619" spans="1:15" x14ac:dyDescent="0.45">
      <c r="A619" s="1">
        <v>45294</v>
      </c>
      <c r="B619">
        <v>4080</v>
      </c>
      <c r="C619">
        <v>4080</v>
      </c>
      <c r="D619">
        <v>3919.3999020000001</v>
      </c>
      <c r="E619">
        <v>3932.3500979999999</v>
      </c>
      <c r="F619">
        <v>3932.3500979999999</v>
      </c>
      <c r="G619">
        <v>964470</v>
      </c>
      <c r="H619" t="s">
        <v>10</v>
      </c>
      <c r="M619" s="1">
        <v>45294</v>
      </c>
      <c r="N619" cm="1">
        <f t="array" ref="N619">INDEX(Stock_Data3[],MATCH(1, (Stock_Data3[Company]=$K$4)*(Stock_Data3[Date]=M619),0),MATCH($K$7,Stock_Data3[#Headers],0))</f>
        <v>4080</v>
      </c>
      <c r="O619" cm="1">
        <f t="array" ref="O619">INDEX(Stock_Data3[],MATCH(1,(Stock_Data3[Date]=M619)* (Stock_Data3[Company] =$L$4),0),MATCH($L$7,Stock_Data3[#Headers],0))</f>
        <v>2599</v>
      </c>
    </row>
    <row r="620" spans="1:15" x14ac:dyDescent="0.45">
      <c r="A620" s="1">
        <v>45295</v>
      </c>
      <c r="B620">
        <v>3965</v>
      </c>
      <c r="C620">
        <v>3965</v>
      </c>
      <c r="D620">
        <v>3888</v>
      </c>
      <c r="E620">
        <v>3897.8500979999999</v>
      </c>
      <c r="F620">
        <v>3897.8500979999999</v>
      </c>
      <c r="G620">
        <v>754490</v>
      </c>
      <c r="H620" t="s">
        <v>10</v>
      </c>
      <c r="M620" s="1">
        <v>45295</v>
      </c>
      <c r="N620" cm="1">
        <f t="array" ref="N620">INDEX(Stock_Data3[],MATCH(1, (Stock_Data3[Company]=$K$4)*(Stock_Data3[Date]=M620),0),MATCH($K$7,Stock_Data3[#Headers],0))</f>
        <v>3965</v>
      </c>
      <c r="O620" cm="1">
        <f t="array" ref="O620">INDEX(Stock_Data3[],MATCH(1,(Stock_Data3[Date]=M620)* (Stock_Data3[Company] =$L$4),0),MATCH($L$7,Stock_Data3[#Headers],0))</f>
        <v>2606.5500489999999</v>
      </c>
    </row>
    <row r="621" spans="1:15" x14ac:dyDescent="0.45">
      <c r="A621" s="1">
        <v>45296</v>
      </c>
      <c r="B621">
        <v>3902</v>
      </c>
      <c r="C621">
        <v>3940</v>
      </c>
      <c r="D621">
        <v>3810</v>
      </c>
      <c r="E621">
        <v>3863.5</v>
      </c>
      <c r="F621">
        <v>3863.5</v>
      </c>
      <c r="G621">
        <v>513823</v>
      </c>
      <c r="H621" t="s">
        <v>10</v>
      </c>
      <c r="M621" s="1">
        <v>45296</v>
      </c>
      <c r="N621" cm="1">
        <f t="array" ref="N621">INDEX(Stock_Data3[],MATCH(1, (Stock_Data3[Company]=$K$4)*(Stock_Data3[Date]=M621),0),MATCH($K$7,Stock_Data3[#Headers],0))</f>
        <v>3902</v>
      </c>
      <c r="O621" cm="1">
        <f t="array" ref="O621">INDEX(Stock_Data3[],MATCH(1,(Stock_Data3[Date]=M621)* (Stock_Data3[Company] =$L$4),0),MATCH($L$7,Stock_Data3[#Headers],0))</f>
        <v>2595</v>
      </c>
    </row>
    <row r="622" spans="1:15" x14ac:dyDescent="0.45">
      <c r="A622" s="1">
        <v>45299</v>
      </c>
      <c r="B622">
        <v>3893.9499510000001</v>
      </c>
      <c r="C622">
        <v>3919.8999020000001</v>
      </c>
      <c r="D622">
        <v>3791</v>
      </c>
      <c r="E622">
        <v>3804.3999020000001</v>
      </c>
      <c r="F622">
        <v>3804.3999020000001</v>
      </c>
      <c r="G622">
        <v>692896</v>
      </c>
      <c r="H622" t="s">
        <v>10</v>
      </c>
      <c r="M622" s="1">
        <v>45299</v>
      </c>
      <c r="N622" cm="1">
        <f t="array" ref="N622">INDEX(Stock_Data3[],MATCH(1, (Stock_Data3[Company]=$K$4)*(Stock_Data3[Date]=M622),0),MATCH($K$7,Stock_Data3[#Headers],0))</f>
        <v>3893.9499510000001</v>
      </c>
      <c r="O622" cm="1">
        <f t="array" ref="O622">INDEX(Stock_Data3[],MATCH(1,(Stock_Data3[Date]=M622)* (Stock_Data3[Company] =$L$4),0),MATCH($L$7,Stock_Data3[#Headers],0))</f>
        <v>2624.9499510000001</v>
      </c>
    </row>
    <row r="623" spans="1:15" x14ac:dyDescent="0.45">
      <c r="A623" s="1">
        <v>45300</v>
      </c>
      <c r="B623">
        <v>3810.1000979999999</v>
      </c>
      <c r="C623">
        <v>3850</v>
      </c>
      <c r="D623">
        <v>3787</v>
      </c>
      <c r="E623">
        <v>3810.75</v>
      </c>
      <c r="F623">
        <v>3810.75</v>
      </c>
      <c r="G623">
        <v>440688</v>
      </c>
      <c r="H623" t="s">
        <v>10</v>
      </c>
      <c r="M623" s="1">
        <v>45300</v>
      </c>
      <c r="N623" cm="1">
        <f t="array" ref="N623">INDEX(Stock_Data3[],MATCH(1, (Stock_Data3[Company]=$K$4)*(Stock_Data3[Date]=M623),0),MATCH($K$7,Stock_Data3[#Headers],0))</f>
        <v>3810.1000979999999</v>
      </c>
      <c r="O623" cm="1">
        <f t="array" ref="O623">INDEX(Stock_Data3[],MATCH(1,(Stock_Data3[Date]=M623)* (Stock_Data3[Company] =$L$4),0),MATCH($L$7,Stock_Data3[#Headers],0))</f>
        <v>2582.5500489999999</v>
      </c>
    </row>
    <row r="624" spans="1:15" x14ac:dyDescent="0.45">
      <c r="A624" s="1">
        <v>45301</v>
      </c>
      <c r="B624">
        <v>3818.8999020000001</v>
      </c>
      <c r="C624">
        <v>3837.9499510000001</v>
      </c>
      <c r="D624">
        <v>3792.3500979999999</v>
      </c>
      <c r="E624">
        <v>3822</v>
      </c>
      <c r="F624">
        <v>3822</v>
      </c>
      <c r="G624">
        <v>338253</v>
      </c>
      <c r="H624" t="s">
        <v>10</v>
      </c>
      <c r="M624" s="1">
        <v>45301</v>
      </c>
      <c r="N624" cm="1">
        <f t="array" ref="N624">INDEX(Stock_Data3[],MATCH(1, (Stock_Data3[Company]=$K$4)*(Stock_Data3[Date]=M624),0),MATCH($K$7,Stock_Data3[#Headers],0))</f>
        <v>3818.8999020000001</v>
      </c>
      <c r="O624" cm="1">
        <f t="array" ref="O624">INDEX(Stock_Data3[],MATCH(1,(Stock_Data3[Date]=M624)* (Stock_Data3[Company] =$L$4),0),MATCH($L$7,Stock_Data3[#Headers],0))</f>
        <v>2580</v>
      </c>
    </row>
    <row r="625" spans="1:15" x14ac:dyDescent="0.45">
      <c r="A625" s="1">
        <v>45302</v>
      </c>
      <c r="B625">
        <v>3845</v>
      </c>
      <c r="C625">
        <v>3845</v>
      </c>
      <c r="D625">
        <v>3805</v>
      </c>
      <c r="E625">
        <v>3821.3500979999999</v>
      </c>
      <c r="F625">
        <v>3821.3500979999999</v>
      </c>
      <c r="G625">
        <v>213492</v>
      </c>
      <c r="H625" t="s">
        <v>10</v>
      </c>
      <c r="M625" s="1">
        <v>45302</v>
      </c>
      <c r="N625" cm="1">
        <f t="array" ref="N625">INDEX(Stock_Data3[],MATCH(1, (Stock_Data3[Company]=$K$4)*(Stock_Data3[Date]=M625),0),MATCH($K$7,Stock_Data3[#Headers],0))</f>
        <v>3845</v>
      </c>
      <c r="O625" cm="1">
        <f t="array" ref="O625">INDEX(Stock_Data3[],MATCH(1,(Stock_Data3[Date]=M625)* (Stock_Data3[Company] =$L$4),0),MATCH($L$7,Stock_Data3[#Headers],0))</f>
        <v>2580</v>
      </c>
    </row>
    <row r="626" spans="1:15" x14ac:dyDescent="0.45">
      <c r="A626" s="1">
        <v>45303</v>
      </c>
      <c r="B626">
        <v>3827.9499510000001</v>
      </c>
      <c r="C626">
        <v>3848</v>
      </c>
      <c r="D626">
        <v>3794.1000979999999</v>
      </c>
      <c r="E626">
        <v>3841</v>
      </c>
      <c r="F626">
        <v>3841</v>
      </c>
      <c r="G626">
        <v>456627</v>
      </c>
      <c r="H626" t="s">
        <v>10</v>
      </c>
      <c r="M626" s="1">
        <v>45303</v>
      </c>
      <c r="N626" cm="1">
        <f t="array" ref="N626">INDEX(Stock_Data3[],MATCH(1, (Stock_Data3[Company]=$K$4)*(Stock_Data3[Date]=M626),0),MATCH($K$7,Stock_Data3[#Headers],0))</f>
        <v>3827.9499510000001</v>
      </c>
      <c r="O626" cm="1">
        <f t="array" ref="O626">INDEX(Stock_Data3[],MATCH(1,(Stock_Data3[Date]=M626)* (Stock_Data3[Company] =$L$4),0),MATCH($L$7,Stock_Data3[#Headers],0))</f>
        <v>2533.5</v>
      </c>
    </row>
    <row r="627" spans="1:15" x14ac:dyDescent="0.45">
      <c r="A627" s="1">
        <v>45306</v>
      </c>
      <c r="B627">
        <v>3924.9499510000001</v>
      </c>
      <c r="C627">
        <v>3933</v>
      </c>
      <c r="D627">
        <v>3851</v>
      </c>
      <c r="E627">
        <v>3858.25</v>
      </c>
      <c r="F627">
        <v>3858.25</v>
      </c>
      <c r="G627">
        <v>505101</v>
      </c>
      <c r="H627" t="s">
        <v>10</v>
      </c>
      <c r="M627" s="1">
        <v>45306</v>
      </c>
      <c r="N627" cm="1">
        <f t="array" ref="N627">INDEX(Stock_Data3[],MATCH(1, (Stock_Data3[Company]=$K$4)*(Stock_Data3[Date]=M627),0),MATCH($K$7,Stock_Data3[#Headers],0))</f>
        <v>3924.9499510000001</v>
      </c>
      <c r="O627" cm="1">
        <f t="array" ref="O627">INDEX(Stock_Data3[],MATCH(1,(Stock_Data3[Date]=M627)* (Stock_Data3[Company] =$L$4),0),MATCH($L$7,Stock_Data3[#Headers],0))</f>
        <v>2546</v>
      </c>
    </row>
    <row r="628" spans="1:15" x14ac:dyDescent="0.45">
      <c r="A628" s="1">
        <v>45307</v>
      </c>
      <c r="B628">
        <v>3860</v>
      </c>
      <c r="C628">
        <v>3865</v>
      </c>
      <c r="D628">
        <v>3807</v>
      </c>
      <c r="E628">
        <v>3828.3000489999999</v>
      </c>
      <c r="F628">
        <v>3828.3000489999999</v>
      </c>
      <c r="G628">
        <v>445672</v>
      </c>
      <c r="H628" t="s">
        <v>10</v>
      </c>
      <c r="M628" s="1">
        <v>45307</v>
      </c>
      <c r="N628" cm="1">
        <f t="array" ref="N628">INDEX(Stock_Data3[],MATCH(1, (Stock_Data3[Company]=$K$4)*(Stock_Data3[Date]=M628),0),MATCH($K$7,Stock_Data3[#Headers],0))</f>
        <v>3860</v>
      </c>
      <c r="O628" cm="1">
        <f t="array" ref="O628">INDEX(Stock_Data3[],MATCH(1,(Stock_Data3[Date]=M628)* (Stock_Data3[Company] =$L$4),0),MATCH($L$7,Stock_Data3[#Headers],0))</f>
        <v>2573.1999510000001</v>
      </c>
    </row>
    <row r="629" spans="1:15" x14ac:dyDescent="0.45">
      <c r="A629" s="1">
        <v>45308</v>
      </c>
      <c r="B629">
        <v>3750</v>
      </c>
      <c r="C629">
        <v>3811.8999020000001</v>
      </c>
      <c r="D629">
        <v>3750</v>
      </c>
      <c r="E629">
        <v>3786.4499510000001</v>
      </c>
      <c r="F629">
        <v>3786.4499510000001</v>
      </c>
      <c r="G629">
        <v>516399</v>
      </c>
      <c r="H629" t="s">
        <v>10</v>
      </c>
      <c r="M629" s="1">
        <v>45308</v>
      </c>
      <c r="N629" cm="1">
        <f t="array" ref="N629">INDEX(Stock_Data3[],MATCH(1, (Stock_Data3[Company]=$K$4)*(Stock_Data3[Date]=M629),0),MATCH($K$7,Stock_Data3[#Headers],0))</f>
        <v>3750</v>
      </c>
      <c r="O629" cm="1">
        <f t="array" ref="O629">INDEX(Stock_Data3[],MATCH(1,(Stock_Data3[Date]=M629)* (Stock_Data3[Company] =$L$4),0),MATCH($L$7,Stock_Data3[#Headers],0))</f>
        <v>2549</v>
      </c>
    </row>
    <row r="630" spans="1:15" x14ac:dyDescent="0.45">
      <c r="A630" s="1">
        <v>45309</v>
      </c>
      <c r="B630">
        <v>3786.4499510000001</v>
      </c>
      <c r="C630">
        <v>3790</v>
      </c>
      <c r="D630">
        <v>3740</v>
      </c>
      <c r="E630">
        <v>3748.8500979999999</v>
      </c>
      <c r="F630">
        <v>3748.8500979999999</v>
      </c>
      <c r="G630">
        <v>489754</v>
      </c>
      <c r="H630" t="s">
        <v>10</v>
      </c>
      <c r="M630" s="1">
        <v>45309</v>
      </c>
      <c r="N630" cm="1">
        <f t="array" ref="N630">INDEX(Stock_Data3[],MATCH(1, (Stock_Data3[Company]=$K$4)*(Stock_Data3[Date]=M630),0),MATCH($K$7,Stock_Data3[#Headers],0))</f>
        <v>3786.4499510000001</v>
      </c>
      <c r="O630" cm="1">
        <f t="array" ref="O630">INDEX(Stock_Data3[],MATCH(1,(Stock_Data3[Date]=M630)* (Stock_Data3[Company] =$L$4),0),MATCH($L$7,Stock_Data3[#Headers],0))</f>
        <v>2570</v>
      </c>
    </row>
    <row r="631" spans="1:15" x14ac:dyDescent="0.45">
      <c r="A631" s="1">
        <v>45310</v>
      </c>
      <c r="B631">
        <v>3762.9499510000001</v>
      </c>
      <c r="C631">
        <v>3768.6999510000001</v>
      </c>
      <c r="D631">
        <v>3704.5</v>
      </c>
      <c r="E631">
        <v>3731.6999510000001</v>
      </c>
      <c r="F631">
        <v>3731.6999510000001</v>
      </c>
      <c r="G631">
        <v>565533</v>
      </c>
      <c r="H631" t="s">
        <v>10</v>
      </c>
      <c r="M631" s="1">
        <v>45310</v>
      </c>
      <c r="N631" cm="1">
        <f t="array" ref="N631">INDEX(Stock_Data3[],MATCH(1, (Stock_Data3[Company]=$K$4)*(Stock_Data3[Date]=M631),0),MATCH($K$7,Stock_Data3[#Headers],0))</f>
        <v>3762.9499510000001</v>
      </c>
      <c r="O631" cm="1">
        <f t="array" ref="O631">INDEX(Stock_Data3[],MATCH(1,(Stock_Data3[Date]=M631)* (Stock_Data3[Company] =$L$4),0),MATCH($L$7,Stock_Data3[#Headers],0))</f>
        <v>2565</v>
      </c>
    </row>
    <row r="632" spans="1:15" x14ac:dyDescent="0.45">
      <c r="A632" s="1">
        <v>45314</v>
      </c>
      <c r="B632">
        <v>3675</v>
      </c>
      <c r="C632">
        <v>3714</v>
      </c>
      <c r="D632">
        <v>3651.0500489999999</v>
      </c>
      <c r="E632">
        <v>3675.8999020000001</v>
      </c>
      <c r="F632">
        <v>3675.8999020000001</v>
      </c>
      <c r="G632">
        <v>299750</v>
      </c>
      <c r="H632" t="s">
        <v>10</v>
      </c>
      <c r="M632" s="1">
        <v>45314</v>
      </c>
      <c r="N632" cm="1">
        <f t="array" ref="N632">INDEX(Stock_Data3[],MATCH(1, (Stock_Data3[Company]=$K$4)*(Stock_Data3[Date]=M632),0),MATCH($K$7,Stock_Data3[#Headers],0))</f>
        <v>3675</v>
      </c>
      <c r="O632" cm="1">
        <f t="array" ref="O632">INDEX(Stock_Data3[],MATCH(1,(Stock_Data3[Date]=M632)* (Stock_Data3[Company] =$L$4),0),MATCH($L$7,Stock_Data3[#Headers],0))</f>
        <v>2451</v>
      </c>
    </row>
    <row r="633" spans="1:15" x14ac:dyDescent="0.45">
      <c r="A633" s="1">
        <v>45315</v>
      </c>
      <c r="B633">
        <v>3675.8999020000001</v>
      </c>
      <c r="C633">
        <v>3748</v>
      </c>
      <c r="D633">
        <v>3646.0500489999999</v>
      </c>
      <c r="E633">
        <v>3727.75</v>
      </c>
      <c r="F633">
        <v>3727.75</v>
      </c>
      <c r="G633">
        <v>316651</v>
      </c>
      <c r="H633" t="s">
        <v>10</v>
      </c>
      <c r="M633" s="1">
        <v>45315</v>
      </c>
      <c r="N633" cm="1">
        <f t="array" ref="N633">INDEX(Stock_Data3[],MATCH(1, (Stock_Data3[Company]=$K$4)*(Stock_Data3[Date]=M633),0),MATCH($K$7,Stock_Data3[#Headers],0))</f>
        <v>3675.8999020000001</v>
      </c>
      <c r="O633" cm="1">
        <f t="array" ref="O633">INDEX(Stock_Data3[],MATCH(1,(Stock_Data3[Date]=M633)* (Stock_Data3[Company] =$L$4),0),MATCH($L$7,Stock_Data3[#Headers],0))</f>
        <v>2388</v>
      </c>
    </row>
    <row r="634" spans="1:15" x14ac:dyDescent="0.45">
      <c r="A634" s="1">
        <v>45316</v>
      </c>
      <c r="B634">
        <v>3731</v>
      </c>
      <c r="C634">
        <v>3750</v>
      </c>
      <c r="D634">
        <v>3695.5</v>
      </c>
      <c r="E634">
        <v>3734.25</v>
      </c>
      <c r="F634">
        <v>3734.25</v>
      </c>
      <c r="G634">
        <v>200269</v>
      </c>
      <c r="H634" t="s">
        <v>10</v>
      </c>
      <c r="M634" s="1">
        <v>45316</v>
      </c>
      <c r="N634" cm="1">
        <f t="array" ref="N634">INDEX(Stock_Data3[],MATCH(1, (Stock_Data3[Company]=$K$4)*(Stock_Data3[Date]=M634),0),MATCH($K$7,Stock_Data3[#Headers],0))</f>
        <v>3731</v>
      </c>
      <c r="O634" cm="1">
        <f t="array" ref="O634">INDEX(Stock_Data3[],MATCH(1,(Stock_Data3[Date]=M634)* (Stock_Data3[Company] =$L$4),0),MATCH($L$7,Stock_Data3[#Headers],0))</f>
        <v>2454.8000489999999</v>
      </c>
    </row>
    <row r="635" spans="1:15" x14ac:dyDescent="0.45">
      <c r="A635" s="1">
        <v>45320</v>
      </c>
      <c r="B635">
        <v>3700</v>
      </c>
      <c r="C635">
        <v>3764.1999510000001</v>
      </c>
      <c r="D635">
        <v>3689</v>
      </c>
      <c r="E635">
        <v>3749.3999020000001</v>
      </c>
      <c r="F635">
        <v>3749.3999020000001</v>
      </c>
      <c r="G635">
        <v>216522</v>
      </c>
      <c r="H635" t="s">
        <v>10</v>
      </c>
      <c r="M635" s="1">
        <v>45320</v>
      </c>
      <c r="N635" cm="1">
        <f t="array" ref="N635">INDEX(Stock_Data3[],MATCH(1, (Stock_Data3[Company]=$K$4)*(Stock_Data3[Date]=M635),0),MATCH($K$7,Stock_Data3[#Headers],0))</f>
        <v>3700</v>
      </c>
      <c r="O635" cm="1">
        <f t="array" ref="O635">INDEX(Stock_Data3[],MATCH(1,(Stock_Data3[Date]=M635)* (Stock_Data3[Company] =$L$4),0),MATCH($L$7,Stock_Data3[#Headers],0))</f>
        <v>2410</v>
      </c>
    </row>
    <row r="636" spans="1:15" x14ac:dyDescent="0.45">
      <c r="A636" s="1">
        <v>45321</v>
      </c>
      <c r="B636">
        <v>3740</v>
      </c>
      <c r="C636">
        <v>3772.8500979999999</v>
      </c>
      <c r="D636">
        <v>3680</v>
      </c>
      <c r="E636">
        <v>3687.3000489999999</v>
      </c>
      <c r="F636">
        <v>3687.3000489999999</v>
      </c>
      <c r="G636">
        <v>263265</v>
      </c>
      <c r="H636" t="s">
        <v>10</v>
      </c>
      <c r="M636" s="1">
        <v>45321</v>
      </c>
      <c r="N636" cm="1">
        <f t="array" ref="N636">INDEX(Stock_Data3[],MATCH(1, (Stock_Data3[Company]=$K$4)*(Stock_Data3[Date]=M636),0),MATCH($K$7,Stock_Data3[#Headers],0))</f>
        <v>3740</v>
      </c>
      <c r="O636" cm="1">
        <f t="array" ref="O636">INDEX(Stock_Data3[],MATCH(1,(Stock_Data3[Date]=M636)* (Stock_Data3[Company] =$L$4),0),MATCH($L$7,Stock_Data3[#Headers],0))</f>
        <v>2454</v>
      </c>
    </row>
    <row r="637" spans="1:15" x14ac:dyDescent="0.45">
      <c r="A637" s="1">
        <v>45322</v>
      </c>
      <c r="B637">
        <v>3680</v>
      </c>
      <c r="C637">
        <v>3821.3999020000001</v>
      </c>
      <c r="D637">
        <v>3652.75</v>
      </c>
      <c r="E637">
        <v>3792.6999510000001</v>
      </c>
      <c r="F637">
        <v>3792.6999510000001</v>
      </c>
      <c r="G637">
        <v>353880</v>
      </c>
      <c r="H637" t="s">
        <v>10</v>
      </c>
      <c r="M637" s="1">
        <v>45322</v>
      </c>
      <c r="N637" cm="1">
        <f t="array" ref="N637">INDEX(Stock_Data3[],MATCH(1, (Stock_Data3[Company]=$K$4)*(Stock_Data3[Date]=M637),0),MATCH($K$7,Stock_Data3[#Headers],0))</f>
        <v>3680</v>
      </c>
      <c r="O637" cm="1">
        <f t="array" ref="O637">INDEX(Stock_Data3[],MATCH(1,(Stock_Data3[Date]=M637)* (Stock_Data3[Company] =$L$4),0),MATCH($L$7,Stock_Data3[#Headers],0))</f>
        <v>2450</v>
      </c>
    </row>
    <row r="638" spans="1:15" x14ac:dyDescent="0.45">
      <c r="A638" s="1">
        <v>45323</v>
      </c>
      <c r="B638">
        <v>3810</v>
      </c>
      <c r="C638">
        <v>3826.6000979999999</v>
      </c>
      <c r="D638">
        <v>3772</v>
      </c>
      <c r="E638">
        <v>3808.1999510000001</v>
      </c>
      <c r="F638">
        <v>3808.1999510000001</v>
      </c>
      <c r="G638">
        <v>188297</v>
      </c>
      <c r="H638" t="s">
        <v>10</v>
      </c>
      <c r="M638" s="1">
        <v>45323</v>
      </c>
      <c r="N638" cm="1">
        <f t="array" ref="N638">INDEX(Stock_Data3[],MATCH(1, (Stock_Data3[Company]=$K$4)*(Stock_Data3[Date]=M638),0),MATCH($K$7,Stock_Data3[#Headers],0))</f>
        <v>3810</v>
      </c>
      <c r="O638" cm="1">
        <f t="array" ref="O638">INDEX(Stock_Data3[],MATCH(1,(Stock_Data3[Date]=M638)* (Stock_Data3[Company] =$L$4),0),MATCH($L$7,Stock_Data3[#Headers],0))</f>
        <v>2475.1000979999999</v>
      </c>
    </row>
    <row r="639" spans="1:15" x14ac:dyDescent="0.45">
      <c r="A639" s="1">
        <v>45324</v>
      </c>
      <c r="B639">
        <v>3808.1999510000001</v>
      </c>
      <c r="C639">
        <v>3815</v>
      </c>
      <c r="D639">
        <v>3770</v>
      </c>
      <c r="E639">
        <v>3784.3000489999999</v>
      </c>
      <c r="F639">
        <v>3784.3000489999999</v>
      </c>
      <c r="G639">
        <v>186318</v>
      </c>
      <c r="H639" t="s">
        <v>10</v>
      </c>
      <c r="M639" s="1">
        <v>45324</v>
      </c>
      <c r="N639" cm="1">
        <f t="array" ref="N639">INDEX(Stock_Data3[],MATCH(1, (Stock_Data3[Company]=$K$4)*(Stock_Data3[Date]=M639),0),MATCH($K$7,Stock_Data3[#Headers],0))</f>
        <v>3808.1999510000001</v>
      </c>
      <c r="O639" cm="1">
        <f t="array" ref="O639">INDEX(Stock_Data3[],MATCH(1,(Stock_Data3[Date]=M639)* (Stock_Data3[Company] =$L$4),0),MATCH($L$7,Stock_Data3[#Headers],0))</f>
        <v>2477</v>
      </c>
    </row>
    <row r="640" spans="1:15" x14ac:dyDescent="0.45">
      <c r="A640" s="1">
        <v>45327</v>
      </c>
      <c r="B640">
        <v>3785</v>
      </c>
      <c r="C640">
        <v>3791.5500489999999</v>
      </c>
      <c r="D640">
        <v>3720.0500489999999</v>
      </c>
      <c r="E640">
        <v>3729.6000979999999</v>
      </c>
      <c r="F640">
        <v>3729.6000979999999</v>
      </c>
      <c r="G640">
        <v>216052</v>
      </c>
      <c r="H640" t="s">
        <v>10</v>
      </c>
      <c r="M640" s="1">
        <v>45327</v>
      </c>
      <c r="N640" cm="1">
        <f t="array" ref="N640">INDEX(Stock_Data3[],MATCH(1, (Stock_Data3[Company]=$K$4)*(Stock_Data3[Date]=M640),0),MATCH($K$7,Stock_Data3[#Headers],0))</f>
        <v>3785</v>
      </c>
      <c r="O640" cm="1">
        <f t="array" ref="O640">INDEX(Stock_Data3[],MATCH(1,(Stock_Data3[Date]=M640)* (Stock_Data3[Company] =$L$4),0),MATCH($L$7,Stock_Data3[#Headers],0))</f>
        <v>2464</v>
      </c>
    </row>
    <row r="641" spans="1:15" x14ac:dyDescent="0.45">
      <c r="A641" s="1">
        <v>45328</v>
      </c>
      <c r="B641">
        <v>3730</v>
      </c>
      <c r="C641">
        <v>3737.6999510000001</v>
      </c>
      <c r="D641">
        <v>3702.0500489999999</v>
      </c>
      <c r="E641">
        <v>3727.3999020000001</v>
      </c>
      <c r="F641">
        <v>3727.3999020000001</v>
      </c>
      <c r="G641">
        <v>148110</v>
      </c>
      <c r="H641" t="s">
        <v>10</v>
      </c>
      <c r="M641" s="1">
        <v>45328</v>
      </c>
      <c r="N641" cm="1">
        <f t="array" ref="N641">INDEX(Stock_Data3[],MATCH(1, (Stock_Data3[Company]=$K$4)*(Stock_Data3[Date]=M641),0),MATCH($K$7,Stock_Data3[#Headers],0))</f>
        <v>3730</v>
      </c>
      <c r="O641" cm="1">
        <f t="array" ref="O641">INDEX(Stock_Data3[],MATCH(1,(Stock_Data3[Date]=M641)* (Stock_Data3[Company] =$L$4),0),MATCH($L$7,Stock_Data3[#Headers],0))</f>
        <v>2424.9499510000001</v>
      </c>
    </row>
    <row r="642" spans="1:15" x14ac:dyDescent="0.45">
      <c r="A642" s="1">
        <v>45329</v>
      </c>
      <c r="B642">
        <v>3759</v>
      </c>
      <c r="C642">
        <v>3785</v>
      </c>
      <c r="D642">
        <v>3703</v>
      </c>
      <c r="E642">
        <v>3717.6999510000001</v>
      </c>
      <c r="F642">
        <v>3717.6999510000001</v>
      </c>
      <c r="G642">
        <v>173087</v>
      </c>
      <c r="H642" t="s">
        <v>10</v>
      </c>
      <c r="M642" s="1">
        <v>45329</v>
      </c>
      <c r="N642" cm="1">
        <f t="array" ref="N642">INDEX(Stock_Data3[],MATCH(1, (Stock_Data3[Company]=$K$4)*(Stock_Data3[Date]=M642),0),MATCH($K$7,Stock_Data3[#Headers],0))</f>
        <v>3759</v>
      </c>
      <c r="O642" cm="1">
        <f t="array" ref="O642">INDEX(Stock_Data3[],MATCH(1,(Stock_Data3[Date]=M642)* (Stock_Data3[Company] =$L$4),0),MATCH($L$7,Stock_Data3[#Headers],0))</f>
        <v>2439.8999020000001</v>
      </c>
    </row>
    <row r="643" spans="1:15" x14ac:dyDescent="0.45">
      <c r="A643" s="1">
        <v>45330</v>
      </c>
      <c r="B643">
        <v>3718.9499510000001</v>
      </c>
      <c r="C643">
        <v>3787.9499510000001</v>
      </c>
      <c r="D643">
        <v>3715</v>
      </c>
      <c r="E643">
        <v>3731.0500489999999</v>
      </c>
      <c r="F643">
        <v>3731.0500489999999</v>
      </c>
      <c r="G643">
        <v>261689</v>
      </c>
      <c r="H643" t="s">
        <v>10</v>
      </c>
      <c r="M643" s="1">
        <v>45330</v>
      </c>
      <c r="N643" cm="1">
        <f t="array" ref="N643">INDEX(Stock_Data3[],MATCH(1, (Stock_Data3[Company]=$K$4)*(Stock_Data3[Date]=M643),0),MATCH($K$7,Stock_Data3[#Headers],0))</f>
        <v>3718.9499510000001</v>
      </c>
      <c r="O643" cm="1">
        <f t="array" ref="O643">INDEX(Stock_Data3[],MATCH(1,(Stock_Data3[Date]=M643)* (Stock_Data3[Company] =$L$4),0),MATCH($L$7,Stock_Data3[#Headers],0))</f>
        <v>2441.8000489999999</v>
      </c>
    </row>
    <row r="644" spans="1:15" x14ac:dyDescent="0.45">
      <c r="A644" s="1">
        <v>45331</v>
      </c>
      <c r="B644">
        <v>3732.1499020000001</v>
      </c>
      <c r="C644">
        <v>3758</v>
      </c>
      <c r="D644">
        <v>3699</v>
      </c>
      <c r="E644">
        <v>3719.1999510000001</v>
      </c>
      <c r="F644">
        <v>3719.1999510000001</v>
      </c>
      <c r="G644">
        <v>306425</v>
      </c>
      <c r="H644" t="s">
        <v>10</v>
      </c>
      <c r="M644" s="1">
        <v>45331</v>
      </c>
      <c r="N644" cm="1">
        <f t="array" ref="N644">INDEX(Stock_Data3[],MATCH(1, (Stock_Data3[Company]=$K$4)*(Stock_Data3[Date]=M644),0),MATCH($K$7,Stock_Data3[#Headers],0))</f>
        <v>3732.1499020000001</v>
      </c>
      <c r="O644" cm="1">
        <f t="array" ref="O644">INDEX(Stock_Data3[],MATCH(1,(Stock_Data3[Date]=M644)* (Stock_Data3[Company] =$L$4),0),MATCH($L$7,Stock_Data3[#Headers],0))</f>
        <v>2417.0500489999999</v>
      </c>
    </row>
    <row r="645" spans="1:15" x14ac:dyDescent="0.45">
      <c r="A645" s="1">
        <v>45334</v>
      </c>
      <c r="B645">
        <v>3719.1999510000001</v>
      </c>
      <c r="C645">
        <v>3734.9499510000001</v>
      </c>
      <c r="D645">
        <v>3644.3000489999999</v>
      </c>
      <c r="E645">
        <v>3675.6000979999999</v>
      </c>
      <c r="F645">
        <v>3675.6000979999999</v>
      </c>
      <c r="G645">
        <v>199148</v>
      </c>
      <c r="H645" t="s">
        <v>10</v>
      </c>
      <c r="M645" s="1">
        <v>45334</v>
      </c>
      <c r="N645" cm="1">
        <f t="array" ref="N645">INDEX(Stock_Data3[],MATCH(1, (Stock_Data3[Company]=$K$4)*(Stock_Data3[Date]=M645),0),MATCH($K$7,Stock_Data3[#Headers],0))</f>
        <v>3719.1999510000001</v>
      </c>
      <c r="O645" cm="1">
        <f t="array" ref="O645">INDEX(Stock_Data3[],MATCH(1,(Stock_Data3[Date]=M645)* (Stock_Data3[Company] =$L$4),0),MATCH($L$7,Stock_Data3[#Headers],0))</f>
        <v>2424.1000979999999</v>
      </c>
    </row>
    <row r="646" spans="1:15" x14ac:dyDescent="0.45">
      <c r="A646" s="1">
        <v>45335</v>
      </c>
      <c r="B646">
        <v>3685.0500489999999</v>
      </c>
      <c r="C646">
        <v>3728</v>
      </c>
      <c r="D646">
        <v>3660.8999020000001</v>
      </c>
      <c r="E646">
        <v>3703.1999510000001</v>
      </c>
      <c r="F646">
        <v>3703.1999510000001</v>
      </c>
      <c r="G646">
        <v>294135</v>
      </c>
      <c r="H646" t="s">
        <v>10</v>
      </c>
      <c r="M646" s="1">
        <v>45335</v>
      </c>
      <c r="N646" cm="1">
        <f t="array" ref="N646">INDEX(Stock_Data3[],MATCH(1, (Stock_Data3[Company]=$K$4)*(Stock_Data3[Date]=M646),0),MATCH($K$7,Stock_Data3[#Headers],0))</f>
        <v>3685.0500489999999</v>
      </c>
      <c r="O646" cm="1">
        <f t="array" ref="O646">INDEX(Stock_Data3[],MATCH(1,(Stock_Data3[Date]=M646)* (Stock_Data3[Company] =$L$4),0),MATCH($L$7,Stock_Data3[#Headers],0))</f>
        <v>2390</v>
      </c>
    </row>
    <row r="647" spans="1:15" x14ac:dyDescent="0.45">
      <c r="A647" s="1">
        <v>45336</v>
      </c>
      <c r="B647">
        <v>3700</v>
      </c>
      <c r="C647">
        <v>3739</v>
      </c>
      <c r="D647">
        <v>3691.0500489999999</v>
      </c>
      <c r="E647">
        <v>3722.3999020000001</v>
      </c>
      <c r="F647">
        <v>3722.3999020000001</v>
      </c>
      <c r="G647">
        <v>257694</v>
      </c>
      <c r="H647" t="s">
        <v>10</v>
      </c>
      <c r="M647" s="1">
        <v>45336</v>
      </c>
      <c r="N647" cm="1">
        <f t="array" ref="N647">INDEX(Stock_Data3[],MATCH(1, (Stock_Data3[Company]=$K$4)*(Stock_Data3[Date]=M647),0),MATCH($K$7,Stock_Data3[#Headers],0))</f>
        <v>3700</v>
      </c>
      <c r="O647" cm="1">
        <f t="array" ref="O647">INDEX(Stock_Data3[],MATCH(1,(Stock_Data3[Date]=M647)* (Stock_Data3[Company] =$L$4),0),MATCH($L$7,Stock_Data3[#Headers],0))</f>
        <v>2385</v>
      </c>
    </row>
    <row r="648" spans="1:15" x14ac:dyDescent="0.45">
      <c r="A648" s="1">
        <v>45337</v>
      </c>
      <c r="B648">
        <v>3722.3999020000001</v>
      </c>
      <c r="C648">
        <v>3729.9499510000001</v>
      </c>
      <c r="D648">
        <v>3671.3500979999999</v>
      </c>
      <c r="E648">
        <v>3678.6000979999999</v>
      </c>
      <c r="F648">
        <v>3678.6000979999999</v>
      </c>
      <c r="G648">
        <v>507420</v>
      </c>
      <c r="H648" t="s">
        <v>10</v>
      </c>
      <c r="M648" s="1">
        <v>45337</v>
      </c>
      <c r="N648" cm="1">
        <f t="array" ref="N648">INDEX(Stock_Data3[],MATCH(1, (Stock_Data3[Company]=$K$4)*(Stock_Data3[Date]=M648),0),MATCH($K$7,Stock_Data3[#Headers],0))</f>
        <v>3722.3999020000001</v>
      </c>
      <c r="O648" cm="1">
        <f t="array" ref="O648">INDEX(Stock_Data3[],MATCH(1,(Stock_Data3[Date]=M648)* (Stock_Data3[Company] =$L$4),0),MATCH($L$7,Stock_Data3[#Headers],0))</f>
        <v>2368.3500979999999</v>
      </c>
    </row>
    <row r="649" spans="1:15" x14ac:dyDescent="0.45">
      <c r="A649" s="1">
        <v>45338</v>
      </c>
      <c r="B649">
        <v>3698.6000979999999</v>
      </c>
      <c r="C649">
        <v>3724.6499020000001</v>
      </c>
      <c r="D649">
        <v>3665.1000979999999</v>
      </c>
      <c r="E649">
        <v>3693.3000489999999</v>
      </c>
      <c r="F649">
        <v>3693.3000489999999</v>
      </c>
      <c r="G649">
        <v>726598</v>
      </c>
      <c r="H649" t="s">
        <v>10</v>
      </c>
      <c r="M649" s="1">
        <v>45338</v>
      </c>
      <c r="N649" cm="1">
        <f t="array" ref="N649">INDEX(Stock_Data3[],MATCH(1, (Stock_Data3[Company]=$K$4)*(Stock_Data3[Date]=M649),0),MATCH($K$7,Stock_Data3[#Headers],0))</f>
        <v>3698.6000979999999</v>
      </c>
      <c r="O649" cm="1">
        <f t="array" ref="O649">INDEX(Stock_Data3[],MATCH(1,(Stock_Data3[Date]=M649)* (Stock_Data3[Company] =$L$4),0),MATCH($L$7,Stock_Data3[#Headers],0))</f>
        <v>2369.9499510000001</v>
      </c>
    </row>
    <row r="650" spans="1:15" x14ac:dyDescent="0.45">
      <c r="A650" s="1">
        <v>45341</v>
      </c>
      <c r="B650">
        <v>3673.3000489999999</v>
      </c>
      <c r="C650">
        <v>3722</v>
      </c>
      <c r="D650">
        <v>3673.3000489999999</v>
      </c>
      <c r="E650">
        <v>3707.25</v>
      </c>
      <c r="F650">
        <v>3707.25</v>
      </c>
      <c r="G650">
        <v>226669</v>
      </c>
      <c r="H650" t="s">
        <v>10</v>
      </c>
      <c r="M650" s="1">
        <v>45341</v>
      </c>
      <c r="N650" cm="1">
        <f t="array" ref="N650">INDEX(Stock_Data3[],MATCH(1, (Stock_Data3[Company]=$K$4)*(Stock_Data3[Date]=M650),0),MATCH($K$7,Stock_Data3[#Headers],0))</f>
        <v>3673.3000489999999</v>
      </c>
      <c r="O650" cm="1">
        <f t="array" ref="O650">INDEX(Stock_Data3[],MATCH(1,(Stock_Data3[Date]=M650)* (Stock_Data3[Company] =$L$4),0),MATCH($L$7,Stock_Data3[#Headers],0))</f>
        <v>2389.5</v>
      </c>
    </row>
    <row r="651" spans="1:15" x14ac:dyDescent="0.45">
      <c r="A651" s="1">
        <v>45342</v>
      </c>
      <c r="B651">
        <v>3701</v>
      </c>
      <c r="C651">
        <v>3784</v>
      </c>
      <c r="D651">
        <v>3691.3999020000001</v>
      </c>
      <c r="E651">
        <v>3756.1999510000001</v>
      </c>
      <c r="F651">
        <v>3756.1999510000001</v>
      </c>
      <c r="G651">
        <v>316518</v>
      </c>
      <c r="H651" t="s">
        <v>10</v>
      </c>
      <c r="M651" s="1">
        <v>45342</v>
      </c>
      <c r="N651" cm="1">
        <f t="array" ref="N651">INDEX(Stock_Data3[],MATCH(1, (Stock_Data3[Company]=$K$4)*(Stock_Data3[Date]=M651),0),MATCH($K$7,Stock_Data3[#Headers],0))</f>
        <v>3701</v>
      </c>
      <c r="O651" cm="1">
        <f t="array" ref="O651">INDEX(Stock_Data3[],MATCH(1,(Stock_Data3[Date]=M651)* (Stock_Data3[Company] =$L$4),0),MATCH($L$7,Stock_Data3[#Headers],0))</f>
        <v>2370.1000979999999</v>
      </c>
    </row>
    <row r="652" spans="1:15" x14ac:dyDescent="0.45">
      <c r="A652" s="1">
        <v>45343</v>
      </c>
      <c r="B652">
        <v>3752</v>
      </c>
      <c r="C652">
        <v>3889</v>
      </c>
      <c r="D652">
        <v>3752</v>
      </c>
      <c r="E652">
        <v>3835.75</v>
      </c>
      <c r="F652">
        <v>3835.75</v>
      </c>
      <c r="G652">
        <v>592509</v>
      </c>
      <c r="H652" t="s">
        <v>10</v>
      </c>
      <c r="M652" s="1">
        <v>45343</v>
      </c>
      <c r="N652" cm="1">
        <f t="array" ref="N652">INDEX(Stock_Data3[],MATCH(1, (Stock_Data3[Company]=$K$4)*(Stock_Data3[Date]=M652),0),MATCH($K$7,Stock_Data3[#Headers],0))</f>
        <v>3752</v>
      </c>
      <c r="O652" cm="1">
        <f t="array" ref="O652">INDEX(Stock_Data3[],MATCH(1,(Stock_Data3[Date]=M652)* (Stock_Data3[Company] =$L$4),0),MATCH($L$7,Stock_Data3[#Headers],0))</f>
        <v>2404.1000979999999</v>
      </c>
    </row>
    <row r="653" spans="1:15" x14ac:dyDescent="0.45">
      <c r="A653" s="1">
        <v>45344</v>
      </c>
      <c r="B653">
        <v>3860</v>
      </c>
      <c r="C653">
        <v>3869</v>
      </c>
      <c r="D653">
        <v>3801.8500979999999</v>
      </c>
      <c r="E653">
        <v>3851.4499510000001</v>
      </c>
      <c r="F653">
        <v>3851.4499510000001</v>
      </c>
      <c r="G653">
        <v>237411</v>
      </c>
      <c r="H653" t="s">
        <v>10</v>
      </c>
      <c r="M653" s="1">
        <v>45344</v>
      </c>
      <c r="N653" cm="1">
        <f t="array" ref="N653">INDEX(Stock_Data3[],MATCH(1, (Stock_Data3[Company]=$K$4)*(Stock_Data3[Date]=M653),0),MATCH($K$7,Stock_Data3[#Headers],0))</f>
        <v>3860</v>
      </c>
      <c r="O653" cm="1">
        <f t="array" ref="O653">INDEX(Stock_Data3[],MATCH(1,(Stock_Data3[Date]=M653)* (Stock_Data3[Company] =$L$4),0),MATCH($L$7,Stock_Data3[#Headers],0))</f>
        <v>2420.3000489999999</v>
      </c>
    </row>
    <row r="654" spans="1:15" x14ac:dyDescent="0.45">
      <c r="A654" s="1">
        <v>45345</v>
      </c>
      <c r="B654">
        <v>3860</v>
      </c>
      <c r="C654">
        <v>3872</v>
      </c>
      <c r="D654">
        <v>3828.6499020000001</v>
      </c>
      <c r="E654">
        <v>3840.5500489999999</v>
      </c>
      <c r="F654">
        <v>3840.5500489999999</v>
      </c>
      <c r="G654">
        <v>226731</v>
      </c>
      <c r="H654" t="s">
        <v>10</v>
      </c>
      <c r="M654" s="1">
        <v>45345</v>
      </c>
      <c r="N654" cm="1">
        <f t="array" ref="N654">INDEX(Stock_Data3[],MATCH(1, (Stock_Data3[Company]=$K$4)*(Stock_Data3[Date]=M654),0),MATCH($K$7,Stock_Data3[#Headers],0))</f>
        <v>3860</v>
      </c>
      <c r="O654" cm="1">
        <f t="array" ref="O654">INDEX(Stock_Data3[],MATCH(1,(Stock_Data3[Date]=M654)* (Stock_Data3[Company] =$L$4),0),MATCH($L$7,Stock_Data3[#Headers],0))</f>
        <v>2388.5500489999999</v>
      </c>
    </row>
    <row r="655" spans="1:15" x14ac:dyDescent="0.45">
      <c r="A655" s="1">
        <v>45348</v>
      </c>
      <c r="B655">
        <v>3840.5500489999999</v>
      </c>
      <c r="C655">
        <v>3859</v>
      </c>
      <c r="D655">
        <v>3796.25</v>
      </c>
      <c r="E655">
        <v>3850.3500979999999</v>
      </c>
      <c r="F655">
        <v>3850.3500979999999</v>
      </c>
      <c r="G655">
        <v>346646</v>
      </c>
      <c r="H655" t="s">
        <v>10</v>
      </c>
      <c r="M655" s="1">
        <v>45348</v>
      </c>
      <c r="N655" cm="1">
        <f t="array" ref="N655">INDEX(Stock_Data3[],MATCH(1, (Stock_Data3[Company]=$K$4)*(Stock_Data3[Date]=M655),0),MATCH($K$7,Stock_Data3[#Headers],0))</f>
        <v>3840.5500489999999</v>
      </c>
      <c r="O655" cm="1">
        <f t="array" ref="O655">INDEX(Stock_Data3[],MATCH(1,(Stock_Data3[Date]=M655)* (Stock_Data3[Company] =$L$4),0),MATCH($L$7,Stock_Data3[#Headers],0))</f>
        <v>2391.1000979999999</v>
      </c>
    </row>
    <row r="656" spans="1:15" x14ac:dyDescent="0.45">
      <c r="A656" s="1">
        <v>45349</v>
      </c>
      <c r="B656">
        <v>3859</v>
      </c>
      <c r="C656">
        <v>3885</v>
      </c>
      <c r="D656">
        <v>3818.0500489999999</v>
      </c>
      <c r="E656">
        <v>3852.1999510000001</v>
      </c>
      <c r="F656">
        <v>3852.1999510000001</v>
      </c>
      <c r="G656">
        <v>256237</v>
      </c>
      <c r="H656" t="s">
        <v>10</v>
      </c>
      <c r="M656" s="1">
        <v>45349</v>
      </c>
      <c r="N656" cm="1">
        <f t="array" ref="N656">INDEX(Stock_Data3[],MATCH(1, (Stock_Data3[Company]=$K$4)*(Stock_Data3[Date]=M656),0),MATCH($K$7,Stock_Data3[#Headers],0))</f>
        <v>3859</v>
      </c>
      <c r="O656" cm="1">
        <f t="array" ref="O656">INDEX(Stock_Data3[],MATCH(1,(Stock_Data3[Date]=M656)* (Stock_Data3[Company] =$L$4),0),MATCH($L$7,Stock_Data3[#Headers],0))</f>
        <v>2404.0500489999999</v>
      </c>
    </row>
    <row r="657" spans="1:15" x14ac:dyDescent="0.45">
      <c r="A657" s="1">
        <v>45350</v>
      </c>
      <c r="B657">
        <v>3856.3999020000001</v>
      </c>
      <c r="C657">
        <v>3948.3000489999999</v>
      </c>
      <c r="D657">
        <v>3838.1000979999999</v>
      </c>
      <c r="E657">
        <v>3850</v>
      </c>
      <c r="F657">
        <v>3850</v>
      </c>
      <c r="G657">
        <v>505405</v>
      </c>
      <c r="H657" t="s">
        <v>10</v>
      </c>
      <c r="M657" s="1">
        <v>45350</v>
      </c>
      <c r="N657" cm="1">
        <f t="array" ref="N657">INDEX(Stock_Data3[],MATCH(1, (Stock_Data3[Company]=$K$4)*(Stock_Data3[Date]=M657),0),MATCH($K$7,Stock_Data3[#Headers],0))</f>
        <v>3856.3999020000001</v>
      </c>
      <c r="O657" cm="1">
        <f t="array" ref="O657">INDEX(Stock_Data3[],MATCH(1,(Stock_Data3[Date]=M657)* (Stock_Data3[Company] =$L$4),0),MATCH($L$7,Stock_Data3[#Headers],0))</f>
        <v>2411.1000979999999</v>
      </c>
    </row>
    <row r="658" spans="1:15" x14ac:dyDescent="0.45">
      <c r="A658" s="1">
        <v>45351</v>
      </c>
      <c r="B658">
        <v>3818.3999020000001</v>
      </c>
      <c r="C658">
        <v>3940</v>
      </c>
      <c r="D658">
        <v>3797.0500489999999</v>
      </c>
      <c r="E658">
        <v>3918.8999020000001</v>
      </c>
      <c r="F658">
        <v>3918.8999020000001</v>
      </c>
      <c r="G658">
        <v>499782</v>
      </c>
      <c r="H658" t="s">
        <v>10</v>
      </c>
      <c r="M658" s="1">
        <v>45351</v>
      </c>
      <c r="N658" cm="1">
        <f t="array" ref="N658">INDEX(Stock_Data3[],MATCH(1, (Stock_Data3[Company]=$K$4)*(Stock_Data3[Date]=M658),0),MATCH($K$7,Stock_Data3[#Headers],0))</f>
        <v>3818.3999020000001</v>
      </c>
      <c r="O658" cm="1">
        <f t="array" ref="O658">INDEX(Stock_Data3[],MATCH(1,(Stock_Data3[Date]=M658)* (Stock_Data3[Company] =$L$4),0),MATCH($L$7,Stock_Data3[#Headers],0))</f>
        <v>2425</v>
      </c>
    </row>
    <row r="659" spans="1:15" x14ac:dyDescent="0.45">
      <c r="A659" s="1">
        <v>45352</v>
      </c>
      <c r="B659">
        <v>3925</v>
      </c>
      <c r="C659">
        <v>3936.75</v>
      </c>
      <c r="D659">
        <v>3867</v>
      </c>
      <c r="E659">
        <v>3884.1499020000001</v>
      </c>
      <c r="F659">
        <v>3884.1499020000001</v>
      </c>
      <c r="G659">
        <v>261674</v>
      </c>
      <c r="H659" t="s">
        <v>10</v>
      </c>
      <c r="M659" s="1">
        <v>45352</v>
      </c>
      <c r="N659" cm="1">
        <f t="array" ref="N659">INDEX(Stock_Data3[],MATCH(1, (Stock_Data3[Company]=$K$4)*(Stock_Data3[Date]=M659),0),MATCH($K$7,Stock_Data3[#Headers],0))</f>
        <v>3925</v>
      </c>
      <c r="O659" cm="1">
        <f t="array" ref="O659">INDEX(Stock_Data3[],MATCH(1,(Stock_Data3[Date]=M659)* (Stock_Data3[Company] =$L$4),0),MATCH($L$7,Stock_Data3[#Headers],0))</f>
        <v>2416.9499510000001</v>
      </c>
    </row>
    <row r="660" spans="1:15" x14ac:dyDescent="0.45">
      <c r="A660" s="1">
        <v>45355</v>
      </c>
      <c r="B660">
        <v>3870.9499510000001</v>
      </c>
      <c r="C660">
        <v>3878.6499020000001</v>
      </c>
      <c r="D660">
        <v>3831</v>
      </c>
      <c r="E660">
        <v>3846.3500979999999</v>
      </c>
      <c r="F660">
        <v>3846.3500979999999</v>
      </c>
      <c r="G660">
        <v>153055</v>
      </c>
      <c r="H660" t="s">
        <v>10</v>
      </c>
      <c r="M660" s="1">
        <v>45355</v>
      </c>
      <c r="N660" cm="1">
        <f t="array" ref="N660">INDEX(Stock_Data3[],MATCH(1, (Stock_Data3[Company]=$K$4)*(Stock_Data3[Date]=M660),0),MATCH($K$7,Stock_Data3[#Headers],0))</f>
        <v>3870.9499510000001</v>
      </c>
      <c r="O660" cm="1">
        <f t="array" ref="O660">INDEX(Stock_Data3[],MATCH(1,(Stock_Data3[Date]=M660)* (Stock_Data3[Company] =$L$4),0),MATCH($L$7,Stock_Data3[#Headers],0))</f>
        <v>2416.1999510000001</v>
      </c>
    </row>
    <row r="661" spans="1:15" x14ac:dyDescent="0.45">
      <c r="A661" s="1">
        <v>45356</v>
      </c>
      <c r="B661">
        <v>3830</v>
      </c>
      <c r="C661">
        <v>3884.3500979999999</v>
      </c>
      <c r="D661">
        <v>3811.3000489999999</v>
      </c>
      <c r="E661">
        <v>3834.5</v>
      </c>
      <c r="F661">
        <v>3834.5</v>
      </c>
      <c r="G661">
        <v>185829</v>
      </c>
      <c r="H661" t="s">
        <v>10</v>
      </c>
      <c r="M661" s="1">
        <v>45356</v>
      </c>
      <c r="N661" cm="1">
        <f t="array" ref="N661">INDEX(Stock_Data3[],MATCH(1, (Stock_Data3[Company]=$K$4)*(Stock_Data3[Date]=M661),0),MATCH($K$7,Stock_Data3[#Headers],0))</f>
        <v>3830</v>
      </c>
      <c r="O661" cm="1">
        <f t="array" ref="O661">INDEX(Stock_Data3[],MATCH(1,(Stock_Data3[Date]=M661)* (Stock_Data3[Company] =$L$4),0),MATCH($L$7,Stock_Data3[#Headers],0))</f>
        <v>2405</v>
      </c>
    </row>
    <row r="662" spans="1:15" x14ac:dyDescent="0.45">
      <c r="A662" s="1">
        <v>45357</v>
      </c>
      <c r="B662">
        <v>3834.5</v>
      </c>
      <c r="C662">
        <v>3895</v>
      </c>
      <c r="D662">
        <v>3825.1499020000001</v>
      </c>
      <c r="E662">
        <v>3888.6499020000001</v>
      </c>
      <c r="F662">
        <v>3888.6499020000001</v>
      </c>
      <c r="G662">
        <v>308886</v>
      </c>
      <c r="H662" t="s">
        <v>10</v>
      </c>
      <c r="M662" s="1">
        <v>45357</v>
      </c>
      <c r="N662" cm="1">
        <f t="array" ref="N662">INDEX(Stock_Data3[],MATCH(1, (Stock_Data3[Company]=$K$4)*(Stock_Data3[Date]=M662),0),MATCH($K$7,Stock_Data3[#Headers],0))</f>
        <v>3834.5</v>
      </c>
      <c r="O662" cm="1">
        <f t="array" ref="O662">INDEX(Stock_Data3[],MATCH(1,(Stock_Data3[Date]=M662)* (Stock_Data3[Company] =$L$4),0),MATCH($L$7,Stock_Data3[#Headers],0))</f>
        <v>2404</v>
      </c>
    </row>
    <row r="663" spans="1:15" x14ac:dyDescent="0.45">
      <c r="A663" s="1">
        <v>45358</v>
      </c>
      <c r="B663">
        <v>3888.6499020000001</v>
      </c>
      <c r="C663">
        <v>3942.6499020000001</v>
      </c>
      <c r="D663">
        <v>3877.1999510000001</v>
      </c>
      <c r="E663">
        <v>3925.9499510000001</v>
      </c>
      <c r="F663">
        <v>3925.9499510000001</v>
      </c>
      <c r="G663">
        <v>330459</v>
      </c>
      <c r="H663" t="s">
        <v>10</v>
      </c>
      <c r="M663" s="1">
        <v>45358</v>
      </c>
      <c r="N663" cm="1">
        <f t="array" ref="N663">INDEX(Stock_Data3[],MATCH(1, (Stock_Data3[Company]=$K$4)*(Stock_Data3[Date]=M663),0),MATCH($K$7,Stock_Data3[#Headers],0))</f>
        <v>3888.6499020000001</v>
      </c>
      <c r="O663" cm="1">
        <f t="array" ref="O663">INDEX(Stock_Data3[],MATCH(1,(Stock_Data3[Date]=M663)* (Stock_Data3[Company] =$L$4),0),MATCH($L$7,Stock_Data3[#Headers],0))</f>
        <v>2404.9499510000001</v>
      </c>
    </row>
    <row r="664" spans="1:15" x14ac:dyDescent="0.45">
      <c r="A664" s="1">
        <v>45362</v>
      </c>
      <c r="B664">
        <v>3948.8500979999999</v>
      </c>
      <c r="C664">
        <v>4025</v>
      </c>
      <c r="D664">
        <v>3936.0500489999999</v>
      </c>
      <c r="E664">
        <v>3979.6499020000001</v>
      </c>
      <c r="F664">
        <v>3979.6499020000001</v>
      </c>
      <c r="G664">
        <v>689781</v>
      </c>
      <c r="H664" t="s">
        <v>10</v>
      </c>
      <c r="M664" s="1">
        <v>45362</v>
      </c>
      <c r="N664" cm="1">
        <f t="array" ref="N664">INDEX(Stock_Data3[],MATCH(1, (Stock_Data3[Company]=$K$4)*(Stock_Data3[Date]=M664),0),MATCH($K$7,Stock_Data3[#Headers],0))</f>
        <v>3948.8500979999999</v>
      </c>
      <c r="O664" cm="1">
        <f t="array" ref="O664">INDEX(Stock_Data3[],MATCH(1,(Stock_Data3[Date]=M664)* (Stock_Data3[Company] =$L$4),0),MATCH($L$7,Stock_Data3[#Headers],0))</f>
        <v>2409</v>
      </c>
    </row>
    <row r="665" spans="1:15" x14ac:dyDescent="0.45">
      <c r="A665" s="1">
        <v>45363</v>
      </c>
      <c r="B665">
        <v>3999</v>
      </c>
      <c r="C665">
        <v>4042</v>
      </c>
      <c r="D665">
        <v>3900</v>
      </c>
      <c r="E665">
        <v>4031.6999510000001</v>
      </c>
      <c r="F665">
        <v>4031.6999510000001</v>
      </c>
      <c r="G665">
        <v>499999</v>
      </c>
      <c r="H665" t="s">
        <v>10</v>
      </c>
      <c r="M665" s="1">
        <v>45363</v>
      </c>
      <c r="N665" cm="1">
        <f t="array" ref="N665">INDEX(Stock_Data3[],MATCH(1, (Stock_Data3[Company]=$K$4)*(Stock_Data3[Date]=M665),0),MATCH($K$7,Stock_Data3[#Headers],0))</f>
        <v>3999</v>
      </c>
      <c r="O665" cm="1">
        <f t="array" ref="O665">INDEX(Stock_Data3[],MATCH(1,(Stock_Data3[Date]=M665)* (Stock_Data3[Company] =$L$4),0),MATCH($L$7,Stock_Data3[#Headers],0))</f>
        <v>2380</v>
      </c>
    </row>
    <row r="666" spans="1:15" x14ac:dyDescent="0.45">
      <c r="A666" s="1">
        <v>45364</v>
      </c>
      <c r="B666">
        <v>4055</v>
      </c>
      <c r="C666">
        <v>4056</v>
      </c>
      <c r="D666">
        <v>3932.0500489999999</v>
      </c>
      <c r="E666">
        <v>3967.8000489999999</v>
      </c>
      <c r="F666">
        <v>3967.8000489999999</v>
      </c>
      <c r="G666">
        <v>521699</v>
      </c>
      <c r="H666" t="s">
        <v>10</v>
      </c>
      <c r="M666" s="1">
        <v>45364</v>
      </c>
      <c r="N666" cm="1">
        <f t="array" ref="N666">INDEX(Stock_Data3[],MATCH(1, (Stock_Data3[Company]=$K$4)*(Stock_Data3[Date]=M666),0),MATCH($K$7,Stock_Data3[#Headers],0))</f>
        <v>4055</v>
      </c>
      <c r="O666" cm="1">
        <f t="array" ref="O666">INDEX(Stock_Data3[],MATCH(1,(Stock_Data3[Date]=M666)* (Stock_Data3[Company] =$L$4),0),MATCH($L$7,Stock_Data3[#Headers],0))</f>
        <v>2375</v>
      </c>
    </row>
    <row r="667" spans="1:15" x14ac:dyDescent="0.45">
      <c r="A667" s="1">
        <v>45365</v>
      </c>
      <c r="B667">
        <v>3966.9499510000001</v>
      </c>
      <c r="C667">
        <v>4040</v>
      </c>
      <c r="D667">
        <v>3890</v>
      </c>
      <c r="E667">
        <v>4019.25</v>
      </c>
      <c r="F667">
        <v>4019.25</v>
      </c>
      <c r="G667">
        <v>355226</v>
      </c>
      <c r="H667" t="s">
        <v>10</v>
      </c>
      <c r="M667" s="1">
        <v>45365</v>
      </c>
      <c r="N667" cm="1">
        <f t="array" ref="N667">INDEX(Stock_Data3[],MATCH(1, (Stock_Data3[Company]=$K$4)*(Stock_Data3[Date]=M667),0),MATCH($K$7,Stock_Data3[#Headers],0))</f>
        <v>3966.9499510000001</v>
      </c>
      <c r="O667" cm="1">
        <f t="array" ref="O667">INDEX(Stock_Data3[],MATCH(1,(Stock_Data3[Date]=M667)* (Stock_Data3[Company] =$L$4),0),MATCH($L$7,Stock_Data3[#Headers],0))</f>
        <v>2304.8500979999999</v>
      </c>
    </row>
    <row r="668" spans="1:15" x14ac:dyDescent="0.45">
      <c r="A668" s="1">
        <v>45366</v>
      </c>
      <c r="B668">
        <v>4019.4499510000001</v>
      </c>
      <c r="C668">
        <v>4035</v>
      </c>
      <c r="D668">
        <v>3904</v>
      </c>
      <c r="E668">
        <v>3932.1000979999999</v>
      </c>
      <c r="F668">
        <v>3932.1000979999999</v>
      </c>
      <c r="G668">
        <v>348203</v>
      </c>
      <c r="H668" t="s">
        <v>10</v>
      </c>
      <c r="M668" s="1">
        <v>45366</v>
      </c>
      <c r="N668" cm="1">
        <f t="array" ref="N668">INDEX(Stock_Data3[],MATCH(1, (Stock_Data3[Company]=$K$4)*(Stock_Data3[Date]=M668),0),MATCH($K$7,Stock_Data3[#Headers],0))</f>
        <v>4019.4499510000001</v>
      </c>
      <c r="O668" cm="1">
        <f t="array" ref="O668">INDEX(Stock_Data3[],MATCH(1,(Stock_Data3[Date]=M668)* (Stock_Data3[Company] =$L$4),0),MATCH($L$7,Stock_Data3[#Headers],0))</f>
        <v>2330.0500489999999</v>
      </c>
    </row>
    <row r="669" spans="1:15" x14ac:dyDescent="0.45">
      <c r="A669" s="1">
        <v>45369</v>
      </c>
      <c r="B669">
        <v>3932.1000979999999</v>
      </c>
      <c r="C669">
        <v>4019</v>
      </c>
      <c r="D669">
        <v>3918.6999510000001</v>
      </c>
      <c r="E669">
        <v>4010.5500489999999</v>
      </c>
      <c r="F669">
        <v>4010.5500489999999</v>
      </c>
      <c r="G669">
        <v>230448</v>
      </c>
      <c r="H669" t="s">
        <v>10</v>
      </c>
      <c r="M669" s="1">
        <v>45369</v>
      </c>
      <c r="N669" cm="1">
        <f t="array" ref="N669">INDEX(Stock_Data3[],MATCH(1, (Stock_Data3[Company]=$K$4)*(Stock_Data3[Date]=M669),0),MATCH($K$7,Stock_Data3[#Headers],0))</f>
        <v>3932.1000979999999</v>
      </c>
      <c r="O669" cm="1">
        <f t="array" ref="O669">INDEX(Stock_Data3[],MATCH(1,(Stock_Data3[Date]=M669)* (Stock_Data3[Company] =$L$4),0),MATCH($L$7,Stock_Data3[#Headers],0))</f>
        <v>2320.8000489999999</v>
      </c>
    </row>
    <row r="670" spans="1:15" x14ac:dyDescent="0.45">
      <c r="A670" s="1">
        <v>45370</v>
      </c>
      <c r="B670">
        <v>4008</v>
      </c>
      <c r="C670">
        <v>4046.0500489999999</v>
      </c>
      <c r="D670">
        <v>3983.0500489999999</v>
      </c>
      <c r="E670">
        <v>4014.1000979999999</v>
      </c>
      <c r="F670">
        <v>4014.1000979999999</v>
      </c>
      <c r="G670">
        <v>451330</v>
      </c>
      <c r="H670" t="s">
        <v>10</v>
      </c>
      <c r="M670" s="1">
        <v>45370</v>
      </c>
      <c r="N670" cm="1">
        <f t="array" ref="N670">INDEX(Stock_Data3[],MATCH(1, (Stock_Data3[Company]=$K$4)*(Stock_Data3[Date]=M670),0),MATCH($K$7,Stock_Data3[#Headers],0))</f>
        <v>4008</v>
      </c>
      <c r="O670" cm="1">
        <f t="array" ref="O670">INDEX(Stock_Data3[],MATCH(1,(Stock_Data3[Date]=M670)* (Stock_Data3[Company] =$L$4),0),MATCH($L$7,Stock_Data3[#Headers],0))</f>
        <v>2283.25</v>
      </c>
    </row>
    <row r="671" spans="1:15" x14ac:dyDescent="0.45">
      <c r="A671" s="1">
        <v>45371</v>
      </c>
      <c r="B671">
        <v>4015</v>
      </c>
      <c r="C671">
        <v>4068</v>
      </c>
      <c r="D671">
        <v>4009.25</v>
      </c>
      <c r="E671">
        <v>4056.3500979999999</v>
      </c>
      <c r="F671">
        <v>4056.3500979999999</v>
      </c>
      <c r="G671">
        <v>346426</v>
      </c>
      <c r="H671" t="s">
        <v>10</v>
      </c>
      <c r="M671" s="1">
        <v>45371</v>
      </c>
      <c r="N671" cm="1">
        <f t="array" ref="N671">INDEX(Stock_Data3[],MATCH(1, (Stock_Data3[Company]=$K$4)*(Stock_Data3[Date]=M671),0),MATCH($K$7,Stock_Data3[#Headers],0))</f>
        <v>4015</v>
      </c>
      <c r="O671" cm="1">
        <f t="array" ref="O671">INDEX(Stock_Data3[],MATCH(1,(Stock_Data3[Date]=M671)* (Stock_Data3[Company] =$L$4),0),MATCH($L$7,Stock_Data3[#Headers],0))</f>
        <v>2250</v>
      </c>
    </row>
    <row r="672" spans="1:15" x14ac:dyDescent="0.45">
      <c r="A672" s="1">
        <v>45372</v>
      </c>
      <c r="B672">
        <v>4117</v>
      </c>
      <c r="C672">
        <v>4238</v>
      </c>
      <c r="D672">
        <v>4091.5</v>
      </c>
      <c r="E672">
        <v>4163.1000979999999</v>
      </c>
      <c r="F672">
        <v>4163.1000979999999</v>
      </c>
      <c r="G672">
        <v>1130832</v>
      </c>
      <c r="H672" t="s">
        <v>10</v>
      </c>
      <c r="M672" s="1">
        <v>45372</v>
      </c>
      <c r="N672" cm="1">
        <f t="array" ref="N672">INDEX(Stock_Data3[],MATCH(1, (Stock_Data3[Company]=$K$4)*(Stock_Data3[Date]=M672),0),MATCH($K$7,Stock_Data3[#Headers],0))</f>
        <v>4117</v>
      </c>
      <c r="O672" cm="1">
        <f t="array" ref="O672">INDEX(Stock_Data3[],MATCH(1,(Stock_Data3[Date]=M672)* (Stock_Data3[Company] =$L$4),0),MATCH($L$7,Stock_Data3[#Headers],0))</f>
        <v>2234</v>
      </c>
    </row>
    <row r="673" spans="1:15" x14ac:dyDescent="0.45">
      <c r="A673" s="1">
        <v>45373</v>
      </c>
      <c r="B673">
        <v>4159.7998049999997</v>
      </c>
      <c r="C673">
        <v>4330.5</v>
      </c>
      <c r="D673">
        <v>4151.1499020000001</v>
      </c>
      <c r="E673">
        <v>4297.6000979999999</v>
      </c>
      <c r="F673">
        <v>4297.6000979999999</v>
      </c>
      <c r="G673">
        <v>921652</v>
      </c>
      <c r="H673" t="s">
        <v>10</v>
      </c>
      <c r="M673" s="1">
        <v>45373</v>
      </c>
      <c r="N673" cm="1">
        <f t="array" ref="N673">INDEX(Stock_Data3[],MATCH(1, (Stock_Data3[Company]=$K$4)*(Stock_Data3[Date]=M673),0),MATCH($K$7,Stock_Data3[#Headers],0))</f>
        <v>4159.7998049999997</v>
      </c>
      <c r="O673" cm="1">
        <f t="array" ref="O673">INDEX(Stock_Data3[],MATCH(1,(Stock_Data3[Date]=M673)* (Stock_Data3[Company] =$L$4),0),MATCH($L$7,Stock_Data3[#Headers],0))</f>
        <v>2239.0500489999999</v>
      </c>
    </row>
    <row r="674" spans="1:15" x14ac:dyDescent="0.45">
      <c r="A674" s="1">
        <v>45377</v>
      </c>
      <c r="B674">
        <v>4315.75</v>
      </c>
      <c r="C674">
        <v>4509.4501950000003</v>
      </c>
      <c r="D674">
        <v>4297.25</v>
      </c>
      <c r="E674">
        <v>4486.2001950000003</v>
      </c>
      <c r="F674">
        <v>4486.2001950000003</v>
      </c>
      <c r="G674">
        <v>1838678</v>
      </c>
      <c r="H674" t="s">
        <v>10</v>
      </c>
      <c r="M674" s="1">
        <v>45377</v>
      </c>
      <c r="N674" cm="1">
        <f t="array" ref="N674">INDEX(Stock_Data3[],MATCH(1, (Stock_Data3[Company]=$K$4)*(Stock_Data3[Date]=M674),0),MATCH($K$7,Stock_Data3[#Headers],0))</f>
        <v>4315.75</v>
      </c>
      <c r="O674" cm="1">
        <f t="array" ref="O674">INDEX(Stock_Data3[],MATCH(1,(Stock_Data3[Date]=M674)* (Stock_Data3[Company] =$L$4),0),MATCH($L$7,Stock_Data3[#Headers],0))</f>
        <v>2232.1000979999999</v>
      </c>
    </row>
    <row r="675" spans="1:15" x14ac:dyDescent="0.45">
      <c r="A675" s="1">
        <v>45378</v>
      </c>
      <c r="B675">
        <v>4480.5</v>
      </c>
      <c r="C675">
        <v>4533</v>
      </c>
      <c r="D675">
        <v>4387.0498049999997</v>
      </c>
      <c r="E675">
        <v>4420.5498049999997</v>
      </c>
      <c r="F675">
        <v>4420.5498049999997</v>
      </c>
      <c r="G675">
        <v>814043</v>
      </c>
      <c r="H675" t="s">
        <v>10</v>
      </c>
      <c r="M675" s="1">
        <v>45378</v>
      </c>
      <c r="N675" cm="1">
        <f t="array" ref="N675">INDEX(Stock_Data3[],MATCH(1, (Stock_Data3[Company]=$K$4)*(Stock_Data3[Date]=M675),0),MATCH($K$7,Stock_Data3[#Headers],0))</f>
        <v>4480.5</v>
      </c>
      <c r="O675" cm="1">
        <f t="array" ref="O675">INDEX(Stock_Data3[],MATCH(1,(Stock_Data3[Date]=M675)* (Stock_Data3[Company] =$L$4),0),MATCH($L$7,Stock_Data3[#Headers],0))</f>
        <v>2250</v>
      </c>
    </row>
    <row r="676" spans="1:15" x14ac:dyDescent="0.45">
      <c r="A676" s="1">
        <v>45379</v>
      </c>
      <c r="B676">
        <v>4424.9501950000003</v>
      </c>
      <c r="C676">
        <v>4560</v>
      </c>
      <c r="D676">
        <v>4397.0498049999997</v>
      </c>
      <c r="E676">
        <v>4525.6000979999999</v>
      </c>
      <c r="F676">
        <v>4525.6000979999999</v>
      </c>
      <c r="G676">
        <v>892567</v>
      </c>
      <c r="H676" t="s">
        <v>10</v>
      </c>
      <c r="M676" s="1">
        <v>45379</v>
      </c>
      <c r="N676" cm="1">
        <f t="array" ref="N676">INDEX(Stock_Data3[],MATCH(1, (Stock_Data3[Company]=$K$4)*(Stock_Data3[Date]=M676),0),MATCH($K$7,Stock_Data3[#Headers],0))</f>
        <v>4424.9501950000003</v>
      </c>
      <c r="O676" cm="1">
        <f t="array" ref="O676">INDEX(Stock_Data3[],MATCH(1,(Stock_Data3[Date]=M676)* (Stock_Data3[Company] =$L$4),0),MATCH($L$7,Stock_Data3[#Headers],0))</f>
        <v>2245</v>
      </c>
    </row>
    <row r="677" spans="1:15" x14ac:dyDescent="0.45">
      <c r="A677" s="1">
        <v>45383</v>
      </c>
      <c r="B677">
        <v>4570</v>
      </c>
      <c r="C677">
        <v>4592</v>
      </c>
      <c r="D677">
        <v>4456.2998049999997</v>
      </c>
      <c r="E677">
        <v>4483.2998049999997</v>
      </c>
      <c r="F677">
        <v>4483.2998049999997</v>
      </c>
      <c r="G677">
        <v>410983</v>
      </c>
      <c r="H677" t="s">
        <v>10</v>
      </c>
      <c r="M677" s="1">
        <v>45383</v>
      </c>
      <c r="N677" cm="1">
        <f t="array" ref="N677">INDEX(Stock_Data3[],MATCH(1, (Stock_Data3[Company]=$K$4)*(Stock_Data3[Date]=M677),0),MATCH($K$7,Stock_Data3[#Headers],0))</f>
        <v>4570</v>
      </c>
      <c r="O677" cm="1">
        <f t="array" ref="O677">INDEX(Stock_Data3[],MATCH(1,(Stock_Data3[Date]=M677)* (Stock_Data3[Company] =$L$4),0),MATCH($L$7,Stock_Data3[#Headers],0))</f>
        <v>2270</v>
      </c>
    </row>
    <row r="678" spans="1:15" x14ac:dyDescent="0.45">
      <c r="A678" s="1">
        <v>45384</v>
      </c>
      <c r="B678">
        <v>4503</v>
      </c>
      <c r="C678">
        <v>4563</v>
      </c>
      <c r="D678">
        <v>4400.0498049999997</v>
      </c>
      <c r="E678">
        <v>4411.8500979999999</v>
      </c>
      <c r="F678">
        <v>4411.8500979999999</v>
      </c>
      <c r="G678">
        <v>442907</v>
      </c>
      <c r="H678" t="s">
        <v>10</v>
      </c>
      <c r="M678" s="1">
        <v>45384</v>
      </c>
      <c r="N678" cm="1">
        <f t="array" ref="N678">INDEX(Stock_Data3[],MATCH(1, (Stock_Data3[Company]=$K$4)*(Stock_Data3[Date]=M678),0),MATCH($K$7,Stock_Data3[#Headers],0))</f>
        <v>4503</v>
      </c>
      <c r="O678" cm="1">
        <f t="array" ref="O678">INDEX(Stock_Data3[],MATCH(1,(Stock_Data3[Date]=M678)* (Stock_Data3[Company] =$L$4),0),MATCH($L$7,Stock_Data3[#Headers],0))</f>
        <v>2298</v>
      </c>
    </row>
    <row r="679" spans="1:15" x14ac:dyDescent="0.45">
      <c r="A679" s="1">
        <v>45385</v>
      </c>
      <c r="B679">
        <v>4455</v>
      </c>
      <c r="C679">
        <v>4494.4501950000003</v>
      </c>
      <c r="D679">
        <v>4415</v>
      </c>
      <c r="E679">
        <v>4460.8999020000001</v>
      </c>
      <c r="F679">
        <v>4460.8999020000001</v>
      </c>
      <c r="G679">
        <v>257333</v>
      </c>
      <c r="H679" t="s">
        <v>10</v>
      </c>
      <c r="M679" s="1">
        <v>45385</v>
      </c>
      <c r="N679" cm="1">
        <f t="array" ref="N679">INDEX(Stock_Data3[],MATCH(1, (Stock_Data3[Company]=$K$4)*(Stock_Data3[Date]=M679),0),MATCH($K$7,Stock_Data3[#Headers],0))</f>
        <v>4455</v>
      </c>
      <c r="O679" cm="1">
        <f t="array" ref="O679">INDEX(Stock_Data3[],MATCH(1,(Stock_Data3[Date]=M679)* (Stock_Data3[Company] =$L$4),0),MATCH($L$7,Stock_Data3[#Headers],0))</f>
        <v>2281.8500979999999</v>
      </c>
    </row>
    <row r="680" spans="1:15" x14ac:dyDescent="0.45">
      <c r="A680" s="1">
        <v>45386</v>
      </c>
      <c r="B680">
        <v>4562</v>
      </c>
      <c r="C680">
        <v>4715</v>
      </c>
      <c r="D680">
        <v>4540</v>
      </c>
      <c r="E680">
        <v>4645.0498049999997</v>
      </c>
      <c r="F680">
        <v>4645.0498049999997</v>
      </c>
      <c r="G680">
        <v>1564457</v>
      </c>
      <c r="H680" t="s">
        <v>10</v>
      </c>
      <c r="M680" s="1">
        <v>45386</v>
      </c>
      <c r="N680" cm="1">
        <f t="array" ref="N680">INDEX(Stock_Data3[],MATCH(1, (Stock_Data3[Company]=$K$4)*(Stock_Data3[Date]=M680),0),MATCH($K$7,Stock_Data3[#Headers],0))</f>
        <v>4562</v>
      </c>
      <c r="O680" cm="1">
        <f t="array" ref="O680">INDEX(Stock_Data3[],MATCH(1,(Stock_Data3[Date]=M680)* (Stock_Data3[Company] =$L$4),0),MATCH($L$7,Stock_Data3[#Headers],0))</f>
        <v>2270</v>
      </c>
    </row>
    <row r="681" spans="1:15" x14ac:dyDescent="0.45">
      <c r="A681" s="1">
        <v>45387</v>
      </c>
      <c r="B681">
        <v>4645</v>
      </c>
      <c r="C681">
        <v>4685</v>
      </c>
      <c r="D681">
        <v>4557</v>
      </c>
      <c r="E681">
        <v>4619.25</v>
      </c>
      <c r="F681">
        <v>4619.25</v>
      </c>
      <c r="G681">
        <v>418022</v>
      </c>
      <c r="H681" t="s">
        <v>10</v>
      </c>
      <c r="M681" s="1">
        <v>45387</v>
      </c>
      <c r="N681" cm="1">
        <f t="array" ref="N681">INDEX(Stock_Data3[],MATCH(1, (Stock_Data3[Company]=$K$4)*(Stock_Data3[Date]=M681),0),MATCH($K$7,Stock_Data3[#Headers],0))</f>
        <v>4645</v>
      </c>
      <c r="O681" cm="1">
        <f t="array" ref="O681">INDEX(Stock_Data3[],MATCH(1,(Stock_Data3[Date]=M681)* (Stock_Data3[Company] =$L$4),0),MATCH($L$7,Stock_Data3[#Headers],0))</f>
        <v>2264.9499510000001</v>
      </c>
    </row>
    <row r="682" spans="1:15" x14ac:dyDescent="0.45">
      <c r="A682" s="1">
        <v>45390</v>
      </c>
      <c r="B682">
        <v>4648.1499020000001</v>
      </c>
      <c r="C682">
        <v>4748</v>
      </c>
      <c r="D682">
        <v>4640</v>
      </c>
      <c r="E682">
        <v>4672.7998049999997</v>
      </c>
      <c r="F682">
        <v>4672.7998049999997</v>
      </c>
      <c r="G682">
        <v>461322</v>
      </c>
      <c r="H682" t="s">
        <v>10</v>
      </c>
      <c r="M682" s="1">
        <v>45390</v>
      </c>
      <c r="N682" cm="1">
        <f t="array" ref="N682">INDEX(Stock_Data3[],MATCH(1, (Stock_Data3[Company]=$K$4)*(Stock_Data3[Date]=M682),0),MATCH($K$7,Stock_Data3[#Headers],0))</f>
        <v>4648.1499020000001</v>
      </c>
      <c r="O682" cm="1">
        <f t="array" ref="O682">INDEX(Stock_Data3[],MATCH(1,(Stock_Data3[Date]=M682)* (Stock_Data3[Company] =$L$4),0),MATCH($L$7,Stock_Data3[#Headers],0))</f>
        <v>2277</v>
      </c>
    </row>
    <row r="683" spans="1:15" x14ac:dyDescent="0.45">
      <c r="A683" s="1">
        <v>45391</v>
      </c>
      <c r="B683">
        <v>4671.9501950000003</v>
      </c>
      <c r="C683">
        <v>4747.7998049999997</v>
      </c>
      <c r="D683">
        <v>4622</v>
      </c>
      <c r="E683">
        <v>4716.1499020000001</v>
      </c>
      <c r="F683">
        <v>4716.1499020000001</v>
      </c>
      <c r="G683">
        <v>285672</v>
      </c>
      <c r="H683" t="s">
        <v>10</v>
      </c>
      <c r="M683" s="1">
        <v>45391</v>
      </c>
      <c r="N683" cm="1">
        <f t="array" ref="N683">INDEX(Stock_Data3[],MATCH(1, (Stock_Data3[Company]=$K$4)*(Stock_Data3[Date]=M683),0),MATCH($K$7,Stock_Data3[#Headers],0))</f>
        <v>4671.9501950000003</v>
      </c>
      <c r="O683" cm="1">
        <f t="array" ref="O683">INDEX(Stock_Data3[],MATCH(1,(Stock_Data3[Date]=M683)* (Stock_Data3[Company] =$L$4),0),MATCH($L$7,Stock_Data3[#Headers],0))</f>
        <v>2271</v>
      </c>
    </row>
    <row r="684" spans="1:15" x14ac:dyDescent="0.45">
      <c r="A684" s="1">
        <v>45392</v>
      </c>
      <c r="B684">
        <v>4736.6000979999999</v>
      </c>
      <c r="C684">
        <v>4831.8500979999999</v>
      </c>
      <c r="D684">
        <v>4711</v>
      </c>
      <c r="E684">
        <v>4754</v>
      </c>
      <c r="F684">
        <v>4754</v>
      </c>
      <c r="G684">
        <v>728446</v>
      </c>
      <c r="H684" t="s">
        <v>10</v>
      </c>
      <c r="M684" s="1">
        <v>45392</v>
      </c>
      <c r="N684" cm="1">
        <f t="array" ref="N684">INDEX(Stock_Data3[],MATCH(1, (Stock_Data3[Company]=$K$4)*(Stock_Data3[Date]=M684),0),MATCH($K$7,Stock_Data3[#Headers],0))</f>
        <v>4736.6000979999999</v>
      </c>
      <c r="O684" cm="1">
        <f t="array" ref="O684">INDEX(Stock_Data3[],MATCH(1,(Stock_Data3[Date]=M684)* (Stock_Data3[Company] =$L$4),0),MATCH($L$7,Stock_Data3[#Headers],0))</f>
        <v>2276.8999020000001</v>
      </c>
    </row>
    <row r="685" spans="1:15" x14ac:dyDescent="0.45">
      <c r="A685" s="1">
        <v>45394</v>
      </c>
      <c r="B685">
        <v>4753.8999020000001</v>
      </c>
      <c r="C685">
        <v>4806.75</v>
      </c>
      <c r="D685">
        <v>4725</v>
      </c>
      <c r="E685">
        <v>4765.0498049999997</v>
      </c>
      <c r="F685">
        <v>4765.0498049999997</v>
      </c>
      <c r="G685">
        <v>676863</v>
      </c>
      <c r="H685" t="s">
        <v>10</v>
      </c>
      <c r="M685" s="1">
        <v>45394</v>
      </c>
      <c r="N685" cm="1">
        <f t="array" ref="N685">INDEX(Stock_Data3[],MATCH(1, (Stock_Data3[Company]=$K$4)*(Stock_Data3[Date]=M685),0),MATCH($K$7,Stock_Data3[#Headers],0))</f>
        <v>4753.8999020000001</v>
      </c>
      <c r="O685" cm="1">
        <f t="array" ref="O685">INDEX(Stock_Data3[],MATCH(1,(Stock_Data3[Date]=M685)* (Stock_Data3[Company] =$L$4),0),MATCH($L$7,Stock_Data3[#Headers],0))</f>
        <v>2260.8999020000001</v>
      </c>
    </row>
    <row r="686" spans="1:15" x14ac:dyDescent="0.45">
      <c r="A686" s="1">
        <v>45397</v>
      </c>
      <c r="B686">
        <v>4680</v>
      </c>
      <c r="C686">
        <v>4736.5498049999997</v>
      </c>
      <c r="D686">
        <v>4620.6000979999999</v>
      </c>
      <c r="E686">
        <v>4686.7998049999997</v>
      </c>
      <c r="F686">
        <v>4686.7998049999997</v>
      </c>
      <c r="G686">
        <v>358707</v>
      </c>
      <c r="H686" t="s">
        <v>10</v>
      </c>
      <c r="M686" s="1">
        <v>45397</v>
      </c>
      <c r="N686" cm="1">
        <f t="array" ref="N686">INDEX(Stock_Data3[],MATCH(1, (Stock_Data3[Company]=$K$4)*(Stock_Data3[Date]=M686),0),MATCH($K$7,Stock_Data3[#Headers],0))</f>
        <v>4680</v>
      </c>
      <c r="O686" cm="1">
        <f t="array" ref="O686">INDEX(Stock_Data3[],MATCH(1,(Stock_Data3[Date]=M686)* (Stock_Data3[Company] =$L$4),0),MATCH($L$7,Stock_Data3[#Headers],0))</f>
        <v>2227.6999510000001</v>
      </c>
    </row>
    <row r="687" spans="1:15" x14ac:dyDescent="0.45">
      <c r="A687" s="1">
        <v>45398</v>
      </c>
      <c r="B687">
        <v>4650</v>
      </c>
      <c r="C687">
        <v>4689.2998049999997</v>
      </c>
      <c r="D687">
        <v>4611.3500979999999</v>
      </c>
      <c r="E687">
        <v>4644.2998049999997</v>
      </c>
      <c r="F687">
        <v>4644.2998049999997</v>
      </c>
      <c r="G687">
        <v>245231</v>
      </c>
      <c r="H687" t="s">
        <v>10</v>
      </c>
      <c r="M687" s="1">
        <v>45398</v>
      </c>
      <c r="N687" cm="1">
        <f t="array" ref="N687">INDEX(Stock_Data3[],MATCH(1, (Stock_Data3[Company]=$K$4)*(Stock_Data3[Date]=M687),0),MATCH($K$7,Stock_Data3[#Headers],0))</f>
        <v>4650</v>
      </c>
      <c r="O687" cm="1">
        <f t="array" ref="O687">INDEX(Stock_Data3[],MATCH(1,(Stock_Data3[Date]=M687)* (Stock_Data3[Company] =$L$4),0),MATCH($L$7,Stock_Data3[#Headers],0))</f>
        <v>2183</v>
      </c>
    </row>
    <row r="688" spans="1:15" x14ac:dyDescent="0.45">
      <c r="A688" s="1">
        <v>45400</v>
      </c>
      <c r="B688">
        <v>4644.2998049999997</v>
      </c>
      <c r="C688">
        <v>4694.2998049999997</v>
      </c>
      <c r="D688">
        <v>4605</v>
      </c>
      <c r="E688">
        <v>4627.1000979999999</v>
      </c>
      <c r="F688">
        <v>4627.1000979999999</v>
      </c>
      <c r="G688">
        <v>417772</v>
      </c>
      <c r="H688" t="s">
        <v>10</v>
      </c>
      <c r="M688" s="1">
        <v>45400</v>
      </c>
      <c r="N688" cm="1">
        <f t="array" ref="N688">INDEX(Stock_Data3[],MATCH(1, (Stock_Data3[Company]=$K$4)*(Stock_Data3[Date]=M688),0),MATCH($K$7,Stock_Data3[#Headers],0))</f>
        <v>4644.2998049999997</v>
      </c>
      <c r="O688" cm="1">
        <f t="array" ref="O688">INDEX(Stock_Data3[],MATCH(1,(Stock_Data3[Date]=M688)* (Stock_Data3[Company] =$L$4),0),MATCH($L$7,Stock_Data3[#Headers],0))</f>
        <v>2215.0500489999999</v>
      </c>
    </row>
    <row r="689" spans="1:15" x14ac:dyDescent="0.45">
      <c r="A689" s="1">
        <v>45401</v>
      </c>
      <c r="B689">
        <v>4766.9501950000003</v>
      </c>
      <c r="C689">
        <v>4836.7001950000003</v>
      </c>
      <c r="D689">
        <v>4651.1000979999999</v>
      </c>
      <c r="E689">
        <v>4696</v>
      </c>
      <c r="F689">
        <v>4696</v>
      </c>
      <c r="G689">
        <v>778084</v>
      </c>
      <c r="H689" t="s">
        <v>10</v>
      </c>
      <c r="M689" s="1">
        <v>45401</v>
      </c>
      <c r="N689" cm="1">
        <f t="array" ref="N689">INDEX(Stock_Data3[],MATCH(1, (Stock_Data3[Company]=$K$4)*(Stock_Data3[Date]=M689),0),MATCH($K$7,Stock_Data3[#Headers],0))</f>
        <v>4766.9501950000003</v>
      </c>
      <c r="O689" cm="1">
        <f t="array" ref="O689">INDEX(Stock_Data3[],MATCH(1,(Stock_Data3[Date]=M689)* (Stock_Data3[Company] =$L$4),0),MATCH($L$7,Stock_Data3[#Headers],0))</f>
        <v>2220</v>
      </c>
    </row>
    <row r="690" spans="1:15" x14ac:dyDescent="0.45">
      <c r="A690" s="1">
        <v>45404</v>
      </c>
      <c r="B690">
        <v>4743</v>
      </c>
      <c r="C690">
        <v>4815.9501950000003</v>
      </c>
      <c r="D690">
        <v>4692.0498049999997</v>
      </c>
      <c r="E690">
        <v>4758</v>
      </c>
      <c r="F690">
        <v>4758</v>
      </c>
      <c r="G690">
        <v>257706</v>
      </c>
      <c r="H690" t="s">
        <v>10</v>
      </c>
      <c r="M690" s="1">
        <v>45404</v>
      </c>
      <c r="N690" cm="1">
        <f t="array" ref="N690">INDEX(Stock_Data3[],MATCH(1, (Stock_Data3[Company]=$K$4)*(Stock_Data3[Date]=M690),0),MATCH($K$7,Stock_Data3[#Headers],0))</f>
        <v>4743</v>
      </c>
      <c r="O690" cm="1">
        <f t="array" ref="O690">INDEX(Stock_Data3[],MATCH(1,(Stock_Data3[Date]=M690)* (Stock_Data3[Company] =$L$4),0),MATCH($L$7,Stock_Data3[#Headers],0))</f>
        <v>2250</v>
      </c>
    </row>
    <row r="691" spans="1:15" x14ac:dyDescent="0.45">
      <c r="A691" s="1">
        <v>45405</v>
      </c>
      <c r="B691">
        <v>4804.5</v>
      </c>
      <c r="C691">
        <v>4890</v>
      </c>
      <c r="D691">
        <v>4773</v>
      </c>
      <c r="E691">
        <v>4800.5498049999997</v>
      </c>
      <c r="F691">
        <v>4800.5498049999997</v>
      </c>
      <c r="G691">
        <v>458148</v>
      </c>
      <c r="H691" t="s">
        <v>10</v>
      </c>
      <c r="M691" s="1">
        <v>45405</v>
      </c>
      <c r="N691" cm="1">
        <f t="array" ref="N691">INDEX(Stock_Data3[],MATCH(1, (Stock_Data3[Company]=$K$4)*(Stock_Data3[Date]=M691),0),MATCH($K$7,Stock_Data3[#Headers],0))</f>
        <v>4804.5</v>
      </c>
      <c r="O691" cm="1">
        <f t="array" ref="O691">INDEX(Stock_Data3[],MATCH(1,(Stock_Data3[Date]=M691)* (Stock_Data3[Company] =$L$4),0),MATCH($L$7,Stock_Data3[#Headers],0))</f>
        <v>2253</v>
      </c>
    </row>
    <row r="692" spans="1:15" x14ac:dyDescent="0.45">
      <c r="A692" s="1">
        <v>45406</v>
      </c>
      <c r="B692">
        <v>4820</v>
      </c>
      <c r="C692">
        <v>4835.7001950000003</v>
      </c>
      <c r="D692">
        <v>4778</v>
      </c>
      <c r="E692">
        <v>4797.5498049999997</v>
      </c>
      <c r="F692">
        <v>4797.5498049999997</v>
      </c>
      <c r="G692">
        <v>199877</v>
      </c>
      <c r="H692" t="s">
        <v>10</v>
      </c>
      <c r="M692" s="1">
        <v>45406</v>
      </c>
      <c r="N692" cm="1">
        <f t="array" ref="N692">INDEX(Stock_Data3[],MATCH(1, (Stock_Data3[Company]=$K$4)*(Stock_Data3[Date]=M692),0),MATCH($K$7,Stock_Data3[#Headers],0))</f>
        <v>4820</v>
      </c>
      <c r="O692" cm="1">
        <f t="array" ref="O692">INDEX(Stock_Data3[],MATCH(1,(Stock_Data3[Date]=M692)* (Stock_Data3[Company] =$L$4),0),MATCH($L$7,Stock_Data3[#Headers],0))</f>
        <v>2266.0500489999999</v>
      </c>
    </row>
    <row r="693" spans="1:15" x14ac:dyDescent="0.45">
      <c r="A693" s="1">
        <v>45407</v>
      </c>
      <c r="B693">
        <v>4801</v>
      </c>
      <c r="C693">
        <v>4817.6499020000001</v>
      </c>
      <c r="D693">
        <v>4615.1499020000001</v>
      </c>
      <c r="E693">
        <v>4657.1000979999999</v>
      </c>
      <c r="F693">
        <v>4657.1000979999999</v>
      </c>
      <c r="G693">
        <v>462020</v>
      </c>
      <c r="H693" t="s">
        <v>10</v>
      </c>
      <c r="M693" s="1">
        <v>45407</v>
      </c>
      <c r="N693" cm="1">
        <f t="array" ref="N693">INDEX(Stock_Data3[],MATCH(1, (Stock_Data3[Company]=$K$4)*(Stock_Data3[Date]=M693),0),MATCH($K$7,Stock_Data3[#Headers],0))</f>
        <v>4801</v>
      </c>
      <c r="O693" cm="1">
        <f t="array" ref="O693">INDEX(Stock_Data3[],MATCH(1,(Stock_Data3[Date]=M693)* (Stock_Data3[Company] =$L$4),0),MATCH($L$7,Stock_Data3[#Headers],0))</f>
        <v>2238.0500489999999</v>
      </c>
    </row>
    <row r="694" spans="1:15" x14ac:dyDescent="0.45">
      <c r="A694" s="1">
        <v>45408</v>
      </c>
      <c r="B694">
        <v>4657.0498049999997</v>
      </c>
      <c r="C694">
        <v>4719.9501950000003</v>
      </c>
      <c r="D694">
        <v>4531.5</v>
      </c>
      <c r="E694">
        <v>4553.1499020000001</v>
      </c>
      <c r="F694">
        <v>4553.1499020000001</v>
      </c>
      <c r="G694">
        <v>254510</v>
      </c>
      <c r="H694" t="s">
        <v>10</v>
      </c>
      <c r="M694" s="1">
        <v>45408</v>
      </c>
      <c r="N694" cm="1">
        <f t="array" ref="N694">INDEX(Stock_Data3[],MATCH(1, (Stock_Data3[Company]=$K$4)*(Stock_Data3[Date]=M694),0),MATCH($K$7,Stock_Data3[#Headers],0))</f>
        <v>4657.0498049999997</v>
      </c>
      <c r="O694" cm="1">
        <f t="array" ref="O694">INDEX(Stock_Data3[],MATCH(1,(Stock_Data3[Date]=M694)* (Stock_Data3[Company] =$L$4),0),MATCH($L$7,Stock_Data3[#Headers],0))</f>
        <v>2245</v>
      </c>
    </row>
    <row r="695" spans="1:15" x14ac:dyDescent="0.45">
      <c r="A695" s="1">
        <v>45411</v>
      </c>
      <c r="B695">
        <v>4560.5</v>
      </c>
      <c r="C695">
        <v>4562.4501950000003</v>
      </c>
      <c r="D695">
        <v>4450</v>
      </c>
      <c r="E695">
        <v>4483.7998049999997</v>
      </c>
      <c r="F695">
        <v>4483.7998049999997</v>
      </c>
      <c r="G695">
        <v>385596</v>
      </c>
      <c r="H695" t="s">
        <v>10</v>
      </c>
      <c r="M695" s="1">
        <v>45411</v>
      </c>
      <c r="N695" cm="1">
        <f t="array" ref="N695">INDEX(Stock_Data3[],MATCH(1, (Stock_Data3[Company]=$K$4)*(Stock_Data3[Date]=M695),0),MATCH($K$7,Stock_Data3[#Headers],0))</f>
        <v>4560.5</v>
      </c>
      <c r="O695" cm="1">
        <f t="array" ref="O695">INDEX(Stock_Data3[],MATCH(1,(Stock_Data3[Date]=M695)* (Stock_Data3[Company] =$L$4),0),MATCH($L$7,Stock_Data3[#Headers],0))</f>
        <v>2234</v>
      </c>
    </row>
    <row r="696" spans="1:15" x14ac:dyDescent="0.45">
      <c r="A696" s="1">
        <v>45412</v>
      </c>
      <c r="B696">
        <v>4455.1499020000001</v>
      </c>
      <c r="C696">
        <v>4650</v>
      </c>
      <c r="D696">
        <v>4455.1499020000001</v>
      </c>
      <c r="E696">
        <v>4603.7998049999997</v>
      </c>
      <c r="F696">
        <v>4603.7998049999997</v>
      </c>
      <c r="G696">
        <v>637696</v>
      </c>
      <c r="H696" t="s">
        <v>10</v>
      </c>
      <c r="M696" s="1">
        <v>45412</v>
      </c>
      <c r="N696" cm="1">
        <f t="array" ref="N696">INDEX(Stock_Data3[],MATCH(1, (Stock_Data3[Company]=$K$4)*(Stock_Data3[Date]=M696),0),MATCH($K$7,Stock_Data3[#Headers],0))</f>
        <v>4455.1499020000001</v>
      </c>
      <c r="O696" cm="1">
        <f t="array" ref="O696">INDEX(Stock_Data3[],MATCH(1,(Stock_Data3[Date]=M696)* (Stock_Data3[Company] =$L$4),0),MATCH($L$7,Stock_Data3[#Headers],0))</f>
        <v>2232.0500489999999</v>
      </c>
    </row>
    <row r="697" spans="1:15" x14ac:dyDescent="0.45">
      <c r="A697" s="1">
        <v>45414</v>
      </c>
      <c r="B697">
        <v>4609.9501950000003</v>
      </c>
      <c r="C697">
        <v>4642.4501950000003</v>
      </c>
      <c r="D697">
        <v>4578</v>
      </c>
      <c r="E697">
        <v>4605.0498049999997</v>
      </c>
      <c r="F697">
        <v>4605.0498049999997</v>
      </c>
      <c r="G697">
        <v>256067</v>
      </c>
      <c r="H697" t="s">
        <v>10</v>
      </c>
      <c r="M697" s="1">
        <v>45414</v>
      </c>
      <c r="N697" cm="1">
        <f t="array" ref="N697">INDEX(Stock_Data3[],MATCH(1, (Stock_Data3[Company]=$K$4)*(Stock_Data3[Date]=M697),0),MATCH($K$7,Stock_Data3[#Headers],0))</f>
        <v>4609.9501950000003</v>
      </c>
      <c r="O697" cm="1">
        <f t="array" ref="O697">INDEX(Stock_Data3[],MATCH(1,(Stock_Data3[Date]=M697)* (Stock_Data3[Company] =$L$4),0),MATCH($L$7,Stock_Data3[#Headers],0))</f>
        <v>2205.0500489999999</v>
      </c>
    </row>
    <row r="698" spans="1:15" x14ac:dyDescent="0.45">
      <c r="A698" s="1">
        <v>45415</v>
      </c>
      <c r="B698">
        <v>4626.9501950000003</v>
      </c>
      <c r="C698">
        <v>4627</v>
      </c>
      <c r="D698">
        <v>4545.0498049999997</v>
      </c>
      <c r="E698">
        <v>4612.3500979999999</v>
      </c>
      <c r="F698">
        <v>4612.3500979999999</v>
      </c>
      <c r="G698">
        <v>436785</v>
      </c>
      <c r="H698" t="s">
        <v>10</v>
      </c>
      <c r="M698" s="1">
        <v>45415</v>
      </c>
      <c r="N698" cm="1">
        <f t="array" ref="N698">INDEX(Stock_Data3[],MATCH(1, (Stock_Data3[Company]=$K$4)*(Stock_Data3[Date]=M698),0),MATCH($K$7,Stock_Data3[#Headers],0))</f>
        <v>4626.9501950000003</v>
      </c>
      <c r="O698" cm="1">
        <f t="array" ref="O698">INDEX(Stock_Data3[],MATCH(1,(Stock_Data3[Date]=M698)* (Stock_Data3[Company] =$L$4),0),MATCH($L$7,Stock_Data3[#Headers],0))</f>
        <v>2232</v>
      </c>
    </row>
    <row r="699" spans="1:15" x14ac:dyDescent="0.45">
      <c r="A699" s="1">
        <v>45418</v>
      </c>
      <c r="B699">
        <v>4620</v>
      </c>
      <c r="C699">
        <v>4739.8999020000001</v>
      </c>
      <c r="D699">
        <v>4576</v>
      </c>
      <c r="E699">
        <v>4600.6000979999999</v>
      </c>
      <c r="F699">
        <v>4600.6000979999999</v>
      </c>
      <c r="G699">
        <v>643041</v>
      </c>
      <c r="H699" t="s">
        <v>10</v>
      </c>
      <c r="M699" s="1">
        <v>45418</v>
      </c>
      <c r="N699" cm="1">
        <f t="array" ref="N699">INDEX(Stock_Data3[],MATCH(1, (Stock_Data3[Company]=$K$4)*(Stock_Data3[Date]=M699),0),MATCH($K$7,Stock_Data3[#Headers],0))</f>
        <v>4620</v>
      </c>
      <c r="O699" cm="1">
        <f t="array" ref="O699">INDEX(Stock_Data3[],MATCH(1,(Stock_Data3[Date]=M699)* (Stock_Data3[Company] =$L$4),0),MATCH($L$7,Stock_Data3[#Headers],0))</f>
        <v>2225</v>
      </c>
    </row>
    <row r="700" spans="1:15" x14ac:dyDescent="0.45">
      <c r="A700" s="1">
        <v>45419</v>
      </c>
      <c r="B700">
        <v>4619.9501950000003</v>
      </c>
      <c r="C700">
        <v>4698</v>
      </c>
      <c r="D700">
        <v>4581</v>
      </c>
      <c r="E700">
        <v>4660.4501950000003</v>
      </c>
      <c r="F700">
        <v>4660.4501950000003</v>
      </c>
      <c r="G700">
        <v>431030</v>
      </c>
      <c r="H700" t="s">
        <v>10</v>
      </c>
      <c r="M700" s="1">
        <v>45419</v>
      </c>
      <c r="N700" cm="1">
        <f t="array" ref="N700">INDEX(Stock_Data3[],MATCH(1, (Stock_Data3[Company]=$K$4)*(Stock_Data3[Date]=M700),0),MATCH($K$7,Stock_Data3[#Headers],0))</f>
        <v>4619.9501950000003</v>
      </c>
      <c r="O700" cm="1">
        <f t="array" ref="O700">INDEX(Stock_Data3[],MATCH(1,(Stock_Data3[Date]=M700)* (Stock_Data3[Company] =$L$4),0),MATCH($L$7,Stock_Data3[#Headers],0))</f>
        <v>2266</v>
      </c>
    </row>
    <row r="701" spans="1:15" x14ac:dyDescent="0.45">
      <c r="A701" s="1">
        <v>45420</v>
      </c>
      <c r="B701">
        <v>4674.7998049999997</v>
      </c>
      <c r="C701">
        <v>4863.7998049999997</v>
      </c>
      <c r="D701">
        <v>4670</v>
      </c>
      <c r="E701">
        <v>4806.75</v>
      </c>
      <c r="F701">
        <v>4806.75</v>
      </c>
      <c r="G701">
        <v>829723</v>
      </c>
      <c r="H701" t="s">
        <v>10</v>
      </c>
      <c r="M701" s="1">
        <v>45420</v>
      </c>
      <c r="N701" cm="1">
        <f t="array" ref="N701">INDEX(Stock_Data3[],MATCH(1, (Stock_Data3[Company]=$K$4)*(Stock_Data3[Date]=M701),0),MATCH($K$7,Stock_Data3[#Headers],0))</f>
        <v>4674.7998049999997</v>
      </c>
      <c r="O701" cm="1">
        <f t="array" ref="O701">INDEX(Stock_Data3[],MATCH(1,(Stock_Data3[Date]=M701)* (Stock_Data3[Company] =$L$4),0),MATCH($L$7,Stock_Data3[#Headers],0))</f>
        <v>2366.3999020000001</v>
      </c>
    </row>
    <row r="702" spans="1:15" x14ac:dyDescent="0.45">
      <c r="A702" s="1">
        <v>45421</v>
      </c>
      <c r="B702">
        <v>4806.75</v>
      </c>
      <c r="C702">
        <v>4895.6000979999999</v>
      </c>
      <c r="D702">
        <v>4730</v>
      </c>
      <c r="E702">
        <v>4798.6499020000001</v>
      </c>
      <c r="F702">
        <v>4798.6499020000001</v>
      </c>
      <c r="G702">
        <v>618014</v>
      </c>
      <c r="H702" t="s">
        <v>10</v>
      </c>
      <c r="M702" s="1">
        <v>45421</v>
      </c>
      <c r="N702" cm="1">
        <f t="array" ref="N702">INDEX(Stock_Data3[],MATCH(1, (Stock_Data3[Company]=$K$4)*(Stock_Data3[Date]=M702),0),MATCH($K$7,Stock_Data3[#Headers],0))</f>
        <v>4806.75</v>
      </c>
      <c r="O702" cm="1">
        <f t="array" ref="O702">INDEX(Stock_Data3[],MATCH(1,(Stock_Data3[Date]=M702)* (Stock_Data3[Company] =$L$4),0),MATCH($L$7,Stock_Data3[#Headers],0))</f>
        <v>2340.6000979999999</v>
      </c>
    </row>
    <row r="703" spans="1:15" x14ac:dyDescent="0.45">
      <c r="A703" s="1">
        <v>45422</v>
      </c>
      <c r="B703">
        <v>4798.6499020000001</v>
      </c>
      <c r="C703">
        <v>4852</v>
      </c>
      <c r="D703">
        <v>4735.8500979999999</v>
      </c>
      <c r="E703">
        <v>4796.7998049999997</v>
      </c>
      <c r="F703">
        <v>4796.7998049999997</v>
      </c>
      <c r="G703">
        <v>290601</v>
      </c>
      <c r="H703" t="s">
        <v>10</v>
      </c>
      <c r="M703" s="1">
        <v>45422</v>
      </c>
      <c r="N703" cm="1">
        <f t="array" ref="N703">INDEX(Stock_Data3[],MATCH(1, (Stock_Data3[Company]=$K$4)*(Stock_Data3[Date]=M703),0),MATCH($K$7,Stock_Data3[#Headers],0))</f>
        <v>4798.6499020000001</v>
      </c>
      <c r="O703" cm="1">
        <f t="array" ref="O703">INDEX(Stock_Data3[],MATCH(1,(Stock_Data3[Date]=M703)* (Stock_Data3[Company] =$L$4),0),MATCH($L$7,Stock_Data3[#Headers],0))</f>
        <v>2321</v>
      </c>
    </row>
    <row r="704" spans="1:15" x14ac:dyDescent="0.45">
      <c r="A704" s="1">
        <v>45425</v>
      </c>
      <c r="B704">
        <v>4799.9501950000003</v>
      </c>
      <c r="C704">
        <v>4809</v>
      </c>
      <c r="D704">
        <v>4667</v>
      </c>
      <c r="E704">
        <v>4693.7001950000003</v>
      </c>
      <c r="F704">
        <v>4693.7001950000003</v>
      </c>
      <c r="G704">
        <v>190782</v>
      </c>
      <c r="H704" t="s">
        <v>10</v>
      </c>
      <c r="M704" s="1">
        <v>45425</v>
      </c>
      <c r="N704" cm="1">
        <f t="array" ref="N704">INDEX(Stock_Data3[],MATCH(1, (Stock_Data3[Company]=$K$4)*(Stock_Data3[Date]=M704),0),MATCH($K$7,Stock_Data3[#Headers],0))</f>
        <v>4799.9501950000003</v>
      </c>
      <c r="O704" cm="1">
        <f t="array" ref="O704">INDEX(Stock_Data3[],MATCH(1,(Stock_Data3[Date]=M704)* (Stock_Data3[Company] =$L$4),0),MATCH($L$7,Stock_Data3[#Headers],0))</f>
        <v>2374</v>
      </c>
    </row>
    <row r="705" spans="1:15" x14ac:dyDescent="0.45">
      <c r="A705" s="1">
        <v>45426</v>
      </c>
      <c r="B705">
        <v>4739</v>
      </c>
      <c r="C705">
        <v>4755</v>
      </c>
      <c r="D705">
        <v>4550.3500979999999</v>
      </c>
      <c r="E705">
        <v>4597.0498049999997</v>
      </c>
      <c r="F705">
        <v>4597.0498049999997</v>
      </c>
      <c r="G705">
        <v>376741</v>
      </c>
      <c r="H705" t="s">
        <v>10</v>
      </c>
      <c r="M705" s="1">
        <v>45426</v>
      </c>
      <c r="N705" cm="1">
        <f t="array" ref="N705">INDEX(Stock_Data3[],MATCH(1, (Stock_Data3[Company]=$K$4)*(Stock_Data3[Date]=M705),0),MATCH($K$7,Stock_Data3[#Headers],0))</f>
        <v>4739</v>
      </c>
      <c r="O705" cm="1">
        <f t="array" ref="O705">INDEX(Stock_Data3[],MATCH(1,(Stock_Data3[Date]=M705)* (Stock_Data3[Company] =$L$4),0),MATCH($L$7,Stock_Data3[#Headers],0))</f>
        <v>2360.6000979999999</v>
      </c>
    </row>
    <row r="706" spans="1:15" x14ac:dyDescent="0.45">
      <c r="A706" s="1">
        <v>45427</v>
      </c>
      <c r="B706">
        <v>4614.9501950000003</v>
      </c>
      <c r="C706">
        <v>4680</v>
      </c>
      <c r="D706">
        <v>4597.1000979999999</v>
      </c>
      <c r="E706">
        <v>4652.4501950000003</v>
      </c>
      <c r="F706">
        <v>4652.4501950000003</v>
      </c>
      <c r="G706">
        <v>298259</v>
      </c>
      <c r="H706" t="s">
        <v>10</v>
      </c>
      <c r="M706" s="1">
        <v>45427</v>
      </c>
      <c r="N706" cm="1">
        <f t="array" ref="N706">INDEX(Stock_Data3[],MATCH(1, (Stock_Data3[Company]=$K$4)*(Stock_Data3[Date]=M706),0),MATCH($K$7,Stock_Data3[#Headers],0))</f>
        <v>4614.9501950000003</v>
      </c>
      <c r="O706" cm="1">
        <f t="array" ref="O706">INDEX(Stock_Data3[],MATCH(1,(Stock_Data3[Date]=M706)* (Stock_Data3[Company] =$L$4),0),MATCH($L$7,Stock_Data3[#Headers],0))</f>
        <v>2349.5500489999999</v>
      </c>
    </row>
    <row r="707" spans="1:15" x14ac:dyDescent="0.45">
      <c r="A707" s="1">
        <v>45428</v>
      </c>
      <c r="B707">
        <v>4674.2998049999997</v>
      </c>
      <c r="C707">
        <v>4699</v>
      </c>
      <c r="D707">
        <v>4660.0498049999997</v>
      </c>
      <c r="E707">
        <v>4671.25</v>
      </c>
      <c r="F707">
        <v>4671.25</v>
      </c>
      <c r="G707">
        <v>519285</v>
      </c>
      <c r="H707" t="s">
        <v>10</v>
      </c>
      <c r="M707" s="1">
        <v>45428</v>
      </c>
      <c r="N707" cm="1">
        <f t="array" ref="N707">INDEX(Stock_Data3[],MATCH(1, (Stock_Data3[Company]=$K$4)*(Stock_Data3[Date]=M707),0),MATCH($K$7,Stock_Data3[#Headers],0))</f>
        <v>4674.2998049999997</v>
      </c>
      <c r="O707" cm="1">
        <f t="array" ref="O707">INDEX(Stock_Data3[],MATCH(1,(Stock_Data3[Date]=M707)* (Stock_Data3[Company] =$L$4),0),MATCH($L$7,Stock_Data3[#Headers],0))</f>
        <v>2337</v>
      </c>
    </row>
    <row r="708" spans="1:15" x14ac:dyDescent="0.45">
      <c r="A708" s="1">
        <v>45429</v>
      </c>
      <c r="B708">
        <v>4680</v>
      </c>
      <c r="C708">
        <v>4710</v>
      </c>
      <c r="D708">
        <v>4665.0498049999997</v>
      </c>
      <c r="E708">
        <v>4682.8999020000001</v>
      </c>
      <c r="F708">
        <v>4682.8999020000001</v>
      </c>
      <c r="G708">
        <v>203113</v>
      </c>
      <c r="H708" t="s">
        <v>10</v>
      </c>
      <c r="M708" s="1">
        <v>45429</v>
      </c>
      <c r="N708" cm="1">
        <f t="array" ref="N708">INDEX(Stock_Data3[],MATCH(1, (Stock_Data3[Company]=$K$4)*(Stock_Data3[Date]=M708),0),MATCH($K$7,Stock_Data3[#Headers],0))</f>
        <v>4680</v>
      </c>
      <c r="O708" cm="1">
        <f t="array" ref="O708">INDEX(Stock_Data3[],MATCH(1,(Stock_Data3[Date]=M708)* (Stock_Data3[Company] =$L$4),0),MATCH($L$7,Stock_Data3[#Headers],0))</f>
        <v>2351.8999020000001</v>
      </c>
    </row>
    <row r="709" spans="1:15" x14ac:dyDescent="0.45">
      <c r="A709" s="1">
        <v>45433</v>
      </c>
      <c r="B709">
        <v>4670</v>
      </c>
      <c r="C709">
        <v>4737.4501950000003</v>
      </c>
      <c r="D709">
        <v>4605.4501950000003</v>
      </c>
      <c r="E709">
        <v>4705.8999020000001</v>
      </c>
      <c r="F709">
        <v>4705.8999020000001</v>
      </c>
      <c r="G709">
        <v>179171</v>
      </c>
      <c r="H709" t="s">
        <v>10</v>
      </c>
      <c r="M709" s="1">
        <v>45433</v>
      </c>
      <c r="N709" cm="1">
        <f t="array" ref="N709">INDEX(Stock_Data3[],MATCH(1, (Stock_Data3[Company]=$K$4)*(Stock_Data3[Date]=M709),0),MATCH($K$7,Stock_Data3[#Headers],0))</f>
        <v>4670</v>
      </c>
      <c r="O709" cm="1">
        <f t="array" ref="O709">INDEX(Stock_Data3[],MATCH(1,(Stock_Data3[Date]=M709)* (Stock_Data3[Company] =$L$4),0),MATCH($L$7,Stock_Data3[#Headers],0))</f>
        <v>2307</v>
      </c>
    </row>
    <row r="710" spans="1:15" x14ac:dyDescent="0.45">
      <c r="A710" s="1">
        <v>45434</v>
      </c>
      <c r="B710">
        <v>4763.1499020000001</v>
      </c>
      <c r="C710">
        <v>4924.2001950000003</v>
      </c>
      <c r="D710">
        <v>4737.1499020000001</v>
      </c>
      <c r="E710">
        <v>4798.7998049999997</v>
      </c>
      <c r="F710">
        <v>4798.7998049999997</v>
      </c>
      <c r="G710">
        <v>716981</v>
      </c>
      <c r="H710" t="s">
        <v>10</v>
      </c>
      <c r="M710" s="1">
        <v>45434</v>
      </c>
      <c r="N710" cm="1">
        <f t="array" ref="N710">INDEX(Stock_Data3[],MATCH(1, (Stock_Data3[Company]=$K$4)*(Stock_Data3[Date]=M710),0),MATCH($K$7,Stock_Data3[#Headers],0))</f>
        <v>4763.1499020000001</v>
      </c>
      <c r="O710" cm="1">
        <f t="array" ref="O710">INDEX(Stock_Data3[],MATCH(1,(Stock_Data3[Date]=M710)* (Stock_Data3[Company] =$L$4),0),MATCH($L$7,Stock_Data3[#Headers],0))</f>
        <v>2311</v>
      </c>
    </row>
    <row r="711" spans="1:15" x14ac:dyDescent="0.45">
      <c r="A711" s="1">
        <v>45435</v>
      </c>
      <c r="B711">
        <v>4794.5</v>
      </c>
      <c r="C711">
        <v>4812</v>
      </c>
      <c r="D711">
        <v>4755.7998049999997</v>
      </c>
      <c r="E711">
        <v>4793.5498049999997</v>
      </c>
      <c r="F711">
        <v>4793.5498049999997</v>
      </c>
      <c r="G711">
        <v>151025</v>
      </c>
      <c r="H711" t="s">
        <v>10</v>
      </c>
      <c r="M711" s="1">
        <v>45435</v>
      </c>
      <c r="N711" cm="1">
        <f t="array" ref="N711">INDEX(Stock_Data3[],MATCH(1, (Stock_Data3[Company]=$K$4)*(Stock_Data3[Date]=M711),0),MATCH($K$7,Stock_Data3[#Headers],0))</f>
        <v>4794.5</v>
      </c>
      <c r="O711" cm="1">
        <f t="array" ref="O711">INDEX(Stock_Data3[],MATCH(1,(Stock_Data3[Date]=M711)* (Stock_Data3[Company] =$L$4),0),MATCH($L$7,Stock_Data3[#Headers],0))</f>
        <v>2366.8999020000001</v>
      </c>
    </row>
    <row r="712" spans="1:15" x14ac:dyDescent="0.45">
      <c r="A712" s="1">
        <v>45436</v>
      </c>
      <c r="B712">
        <v>4797.8999020000001</v>
      </c>
      <c r="C712">
        <v>4841.3999020000001</v>
      </c>
      <c r="D712">
        <v>4674.1000979999999</v>
      </c>
      <c r="E712">
        <v>4684.5</v>
      </c>
      <c r="F712">
        <v>4684.5</v>
      </c>
      <c r="G712">
        <v>307316</v>
      </c>
      <c r="H712" t="s">
        <v>10</v>
      </c>
      <c r="M712" s="1">
        <v>45436</v>
      </c>
      <c r="N712" cm="1">
        <f t="array" ref="N712">INDEX(Stock_Data3[],MATCH(1, (Stock_Data3[Company]=$K$4)*(Stock_Data3[Date]=M712),0),MATCH($K$7,Stock_Data3[#Headers],0))</f>
        <v>4797.8999020000001</v>
      </c>
      <c r="O712" cm="1">
        <f t="array" ref="O712">INDEX(Stock_Data3[],MATCH(1,(Stock_Data3[Date]=M712)* (Stock_Data3[Company] =$L$4),0),MATCH($L$7,Stock_Data3[#Headers],0))</f>
        <v>2378.5</v>
      </c>
    </row>
    <row r="713" spans="1:15" x14ac:dyDescent="0.45">
      <c r="A713" s="1">
        <v>45439</v>
      </c>
      <c r="B713">
        <v>4651.5498049999997</v>
      </c>
      <c r="C713">
        <v>4669</v>
      </c>
      <c r="D713">
        <v>4508</v>
      </c>
      <c r="E713">
        <v>4537.3500979999999</v>
      </c>
      <c r="F713">
        <v>4537.3500979999999</v>
      </c>
      <c r="G713">
        <v>392853</v>
      </c>
      <c r="H713" t="s">
        <v>10</v>
      </c>
      <c r="M713" s="1">
        <v>45439</v>
      </c>
      <c r="N713" cm="1">
        <f t="array" ref="N713">INDEX(Stock_Data3[],MATCH(1, (Stock_Data3[Company]=$K$4)*(Stock_Data3[Date]=M713),0),MATCH($K$7,Stock_Data3[#Headers],0))</f>
        <v>4651.5498049999997</v>
      </c>
      <c r="O713" cm="1">
        <f t="array" ref="O713">INDEX(Stock_Data3[],MATCH(1,(Stock_Data3[Date]=M713)* (Stock_Data3[Company] =$L$4),0),MATCH($L$7,Stock_Data3[#Headers],0))</f>
        <v>2369.0500489999999</v>
      </c>
    </row>
    <row r="714" spans="1:15" x14ac:dyDescent="0.45">
      <c r="A714" s="1">
        <v>45440</v>
      </c>
      <c r="B714">
        <v>4551.8999020000001</v>
      </c>
      <c r="C714">
        <v>4588.8500979999999</v>
      </c>
      <c r="D714">
        <v>4440.2001950000003</v>
      </c>
      <c r="E714">
        <v>4474.4501950000003</v>
      </c>
      <c r="F714">
        <v>4474.4501950000003</v>
      </c>
      <c r="G714">
        <v>224693</v>
      </c>
      <c r="H714" t="s">
        <v>10</v>
      </c>
      <c r="M714" s="1">
        <v>45440</v>
      </c>
      <c r="N714" cm="1">
        <f t="array" ref="N714">INDEX(Stock_Data3[],MATCH(1, (Stock_Data3[Company]=$K$4)*(Stock_Data3[Date]=M714),0),MATCH($K$7,Stock_Data3[#Headers],0))</f>
        <v>4551.8999020000001</v>
      </c>
      <c r="O714" cm="1">
        <f t="array" ref="O714">INDEX(Stock_Data3[],MATCH(1,(Stock_Data3[Date]=M714)* (Stock_Data3[Company] =$L$4),0),MATCH($L$7,Stock_Data3[#Headers],0))</f>
        <v>2390</v>
      </c>
    </row>
    <row r="715" spans="1:15" x14ac:dyDescent="0.45">
      <c r="A715" s="1">
        <v>45441</v>
      </c>
      <c r="B715">
        <v>4474</v>
      </c>
      <c r="C715">
        <v>4564.8500979999999</v>
      </c>
      <c r="D715">
        <v>4435.1000979999999</v>
      </c>
      <c r="E715">
        <v>4476.8500979999999</v>
      </c>
      <c r="F715">
        <v>4476.8500979999999</v>
      </c>
      <c r="G715">
        <v>234524</v>
      </c>
      <c r="H715" t="s">
        <v>10</v>
      </c>
      <c r="M715" s="1">
        <v>45441</v>
      </c>
      <c r="N715" cm="1">
        <f t="array" ref="N715">INDEX(Stock_Data3[],MATCH(1, (Stock_Data3[Company]=$K$4)*(Stock_Data3[Date]=M715),0),MATCH($K$7,Stock_Data3[#Headers],0))</f>
        <v>4474</v>
      </c>
      <c r="O715" cm="1">
        <f t="array" ref="O715">INDEX(Stock_Data3[],MATCH(1,(Stock_Data3[Date]=M715)* (Stock_Data3[Company] =$L$4),0),MATCH($L$7,Stock_Data3[#Headers],0))</f>
        <v>2381.1999510000001</v>
      </c>
    </row>
    <row r="716" spans="1:15" x14ac:dyDescent="0.45">
      <c r="A716" s="1">
        <v>45442</v>
      </c>
      <c r="B716">
        <v>4475.8999020000001</v>
      </c>
      <c r="C716">
        <v>4497.25</v>
      </c>
      <c r="D716">
        <v>4410</v>
      </c>
      <c r="E716">
        <v>4444.9501950000003</v>
      </c>
      <c r="F716">
        <v>4444.9501950000003</v>
      </c>
      <c r="G716">
        <v>141706</v>
      </c>
      <c r="H716" t="s">
        <v>10</v>
      </c>
      <c r="M716" s="1">
        <v>45442</v>
      </c>
      <c r="N716" cm="1">
        <f t="array" ref="N716">INDEX(Stock_Data3[],MATCH(1, (Stock_Data3[Company]=$K$4)*(Stock_Data3[Date]=M716),0),MATCH($K$7,Stock_Data3[#Headers],0))</f>
        <v>4475.8999020000001</v>
      </c>
      <c r="O716" cm="1">
        <f t="array" ref="O716">INDEX(Stock_Data3[],MATCH(1,(Stock_Data3[Date]=M716)* (Stock_Data3[Company] =$L$4),0),MATCH($L$7,Stock_Data3[#Headers],0))</f>
        <v>2368</v>
      </c>
    </row>
    <row r="717" spans="1:15" x14ac:dyDescent="0.45">
      <c r="A717" s="1">
        <v>45443</v>
      </c>
      <c r="B717">
        <v>4440</v>
      </c>
      <c r="C717">
        <v>4450</v>
      </c>
      <c r="D717">
        <v>4250.3999020000001</v>
      </c>
      <c r="E717">
        <v>4302.1499020000001</v>
      </c>
      <c r="F717">
        <v>4302.1499020000001</v>
      </c>
      <c r="G717">
        <v>866438</v>
      </c>
      <c r="H717" t="s">
        <v>10</v>
      </c>
      <c r="M717" s="1">
        <v>45443</v>
      </c>
      <c r="N717" cm="1">
        <f t="array" ref="N717">INDEX(Stock_Data3[],MATCH(1, (Stock_Data3[Company]=$K$4)*(Stock_Data3[Date]=M717),0),MATCH($K$7,Stock_Data3[#Headers],0))</f>
        <v>4440</v>
      </c>
      <c r="O717" cm="1">
        <f t="array" ref="O717">INDEX(Stock_Data3[],MATCH(1,(Stock_Data3[Date]=M717)* (Stock_Data3[Company] =$L$4),0),MATCH($L$7,Stock_Data3[#Headers],0))</f>
        <v>2353</v>
      </c>
    </row>
    <row r="718" spans="1:15" x14ac:dyDescent="0.45">
      <c r="A718" s="1">
        <v>45446</v>
      </c>
      <c r="B718">
        <v>4392.9501950000003</v>
      </c>
      <c r="C718">
        <v>4400</v>
      </c>
      <c r="D718">
        <v>4301</v>
      </c>
      <c r="E718">
        <v>4349.3500979999999</v>
      </c>
      <c r="F718">
        <v>4349.3500979999999</v>
      </c>
      <c r="G718">
        <v>279797</v>
      </c>
      <c r="H718" t="s">
        <v>10</v>
      </c>
      <c r="M718" s="1">
        <v>45446</v>
      </c>
      <c r="N718" cm="1">
        <f t="array" ref="N718">INDEX(Stock_Data3[],MATCH(1, (Stock_Data3[Company]=$K$4)*(Stock_Data3[Date]=M718),0),MATCH($K$7,Stock_Data3[#Headers],0))</f>
        <v>4392.9501950000003</v>
      </c>
      <c r="O718" cm="1">
        <f t="array" ref="O718">INDEX(Stock_Data3[],MATCH(1,(Stock_Data3[Date]=M718)* (Stock_Data3[Company] =$L$4),0),MATCH($L$7,Stock_Data3[#Headers],0))</f>
        <v>2381</v>
      </c>
    </row>
    <row r="719" spans="1:15" x14ac:dyDescent="0.45">
      <c r="A719" s="1">
        <v>45447</v>
      </c>
      <c r="B719">
        <v>4399</v>
      </c>
      <c r="C719">
        <v>4590</v>
      </c>
      <c r="D719">
        <v>4355.6499020000001</v>
      </c>
      <c r="E719">
        <v>4548.75</v>
      </c>
      <c r="F719">
        <v>4548.75</v>
      </c>
      <c r="G719">
        <v>1093378</v>
      </c>
      <c r="H719" t="s">
        <v>10</v>
      </c>
      <c r="M719" s="1">
        <v>45447</v>
      </c>
      <c r="N719" cm="1">
        <f t="array" ref="N719">INDEX(Stock_Data3[],MATCH(1, (Stock_Data3[Company]=$K$4)*(Stock_Data3[Date]=M719),0),MATCH($K$7,Stock_Data3[#Headers],0))</f>
        <v>4399</v>
      </c>
      <c r="O719" cm="1">
        <f t="array" ref="O719">INDEX(Stock_Data3[],MATCH(1,(Stock_Data3[Date]=M719)* (Stock_Data3[Company] =$L$4),0),MATCH($L$7,Stock_Data3[#Headers],0))</f>
        <v>2374</v>
      </c>
    </row>
    <row r="720" spans="1:15" x14ac:dyDescent="0.45">
      <c r="A720" s="1">
        <v>45448</v>
      </c>
      <c r="B720">
        <v>4590</v>
      </c>
      <c r="C720">
        <v>4900</v>
      </c>
      <c r="D720">
        <v>4562.2001950000003</v>
      </c>
      <c r="E720">
        <v>4862.25</v>
      </c>
      <c r="F720">
        <v>4862.25</v>
      </c>
      <c r="G720">
        <v>1495770</v>
      </c>
      <c r="H720" t="s">
        <v>10</v>
      </c>
      <c r="M720" s="1">
        <v>45448</v>
      </c>
      <c r="N720" cm="1">
        <f t="array" ref="N720">INDEX(Stock_Data3[],MATCH(1, (Stock_Data3[Company]=$K$4)*(Stock_Data3[Date]=M720),0),MATCH($K$7,Stock_Data3[#Headers],0))</f>
        <v>4590</v>
      </c>
      <c r="O720" cm="1">
        <f t="array" ref="O720">INDEX(Stock_Data3[],MATCH(1,(Stock_Data3[Date]=M720)* (Stock_Data3[Company] =$L$4),0),MATCH($L$7,Stock_Data3[#Headers],0))</f>
        <v>2533.5500489999999</v>
      </c>
    </row>
    <row r="721" spans="1:15" x14ac:dyDescent="0.45">
      <c r="A721" s="1">
        <v>45449</v>
      </c>
      <c r="B721">
        <v>4861.9501950000003</v>
      </c>
      <c r="C721">
        <v>4861.9501950000003</v>
      </c>
      <c r="D721">
        <v>4675.25</v>
      </c>
      <c r="E721">
        <v>4687.0498049999997</v>
      </c>
      <c r="F721">
        <v>4687.0498049999997</v>
      </c>
      <c r="G721">
        <v>664303</v>
      </c>
      <c r="H721" t="s">
        <v>10</v>
      </c>
      <c r="M721" s="1">
        <v>45449</v>
      </c>
      <c r="N721" cm="1">
        <f t="array" ref="N721">INDEX(Stock_Data3[],MATCH(1, (Stock_Data3[Company]=$K$4)*(Stock_Data3[Date]=M721),0),MATCH($K$7,Stock_Data3[#Headers],0))</f>
        <v>4861.9501950000003</v>
      </c>
      <c r="O721" cm="1">
        <f t="array" ref="O721">INDEX(Stock_Data3[],MATCH(1,(Stock_Data3[Date]=M721)* (Stock_Data3[Company] =$L$4),0),MATCH($L$7,Stock_Data3[#Headers],0))</f>
        <v>2600</v>
      </c>
    </row>
    <row r="722" spans="1:15" x14ac:dyDescent="0.45">
      <c r="A722" s="1">
        <v>45450</v>
      </c>
      <c r="B722">
        <v>4700</v>
      </c>
      <c r="C722">
        <v>4806.3500979999999</v>
      </c>
      <c r="D722">
        <v>4690.75</v>
      </c>
      <c r="E722">
        <v>4747.25</v>
      </c>
      <c r="F722">
        <v>4747.25</v>
      </c>
      <c r="G722">
        <v>352969</v>
      </c>
      <c r="H722" t="s">
        <v>10</v>
      </c>
      <c r="M722" s="1">
        <v>45450</v>
      </c>
      <c r="N722" cm="1">
        <f t="array" ref="N722">INDEX(Stock_Data3[],MATCH(1, (Stock_Data3[Company]=$K$4)*(Stock_Data3[Date]=M722),0),MATCH($K$7,Stock_Data3[#Headers],0))</f>
        <v>4700</v>
      </c>
      <c r="O722" cm="1">
        <f t="array" ref="O722">INDEX(Stock_Data3[],MATCH(1,(Stock_Data3[Date]=M722)* (Stock_Data3[Company] =$L$4),0),MATCH($L$7,Stock_Data3[#Headers],0))</f>
        <v>2555.3000489999999</v>
      </c>
    </row>
    <row r="723" spans="1:15" x14ac:dyDescent="0.45">
      <c r="A723" s="1">
        <v>45453</v>
      </c>
      <c r="B723">
        <v>4769.0498049999997</v>
      </c>
      <c r="C723">
        <v>4812</v>
      </c>
      <c r="D723">
        <v>4688</v>
      </c>
      <c r="E723">
        <v>4778.3999020000001</v>
      </c>
      <c r="F723">
        <v>4778.3999020000001</v>
      </c>
      <c r="G723">
        <v>276907</v>
      </c>
      <c r="H723" t="s">
        <v>10</v>
      </c>
      <c r="M723" s="1">
        <v>45453</v>
      </c>
      <c r="N723" cm="1">
        <f t="array" ref="N723">INDEX(Stock_Data3[],MATCH(1, (Stock_Data3[Company]=$K$4)*(Stock_Data3[Date]=M723),0),MATCH($K$7,Stock_Data3[#Headers],0))</f>
        <v>4769.0498049999997</v>
      </c>
      <c r="O723" cm="1">
        <f t="array" ref="O723">INDEX(Stock_Data3[],MATCH(1,(Stock_Data3[Date]=M723)* (Stock_Data3[Company] =$L$4),0),MATCH($L$7,Stock_Data3[#Headers],0))</f>
        <v>2579</v>
      </c>
    </row>
    <row r="724" spans="1:15" x14ac:dyDescent="0.45">
      <c r="A724" s="1">
        <v>45454</v>
      </c>
      <c r="B724">
        <v>4800</v>
      </c>
      <c r="C724">
        <v>4829.8999020000001</v>
      </c>
      <c r="D724">
        <v>4676</v>
      </c>
      <c r="E724">
        <v>4701.4501950000003</v>
      </c>
      <c r="F724">
        <v>4701.4501950000003</v>
      </c>
      <c r="G724">
        <v>266806</v>
      </c>
      <c r="H724" t="s">
        <v>10</v>
      </c>
      <c r="M724" s="1">
        <v>45454</v>
      </c>
      <c r="N724" cm="1">
        <f t="array" ref="N724">INDEX(Stock_Data3[],MATCH(1, (Stock_Data3[Company]=$K$4)*(Stock_Data3[Date]=M724),0),MATCH($K$7,Stock_Data3[#Headers],0))</f>
        <v>4800</v>
      </c>
      <c r="O724" cm="1">
        <f t="array" ref="O724">INDEX(Stock_Data3[],MATCH(1,(Stock_Data3[Date]=M724)* (Stock_Data3[Company] =$L$4),0),MATCH($L$7,Stock_Data3[#Headers],0))</f>
        <v>2566</v>
      </c>
    </row>
    <row r="725" spans="1:15" x14ac:dyDescent="0.45">
      <c r="A725" s="1">
        <v>45455</v>
      </c>
      <c r="B725">
        <v>4710.0498049999997</v>
      </c>
      <c r="C725">
        <v>4740</v>
      </c>
      <c r="D725">
        <v>4645</v>
      </c>
      <c r="E725">
        <v>4666.75</v>
      </c>
      <c r="F725">
        <v>4666.75</v>
      </c>
      <c r="G725">
        <v>555091</v>
      </c>
      <c r="H725" t="s">
        <v>10</v>
      </c>
      <c r="M725" s="1">
        <v>45455</v>
      </c>
      <c r="N725" cm="1">
        <f t="array" ref="N725">INDEX(Stock_Data3[],MATCH(1, (Stock_Data3[Company]=$K$4)*(Stock_Data3[Date]=M725),0),MATCH($K$7,Stock_Data3[#Headers],0))</f>
        <v>4710.0498049999997</v>
      </c>
      <c r="O725" cm="1">
        <f t="array" ref="O725">INDEX(Stock_Data3[],MATCH(1,(Stock_Data3[Date]=M725)* (Stock_Data3[Company] =$L$4),0),MATCH($L$7,Stock_Data3[#Headers],0))</f>
        <v>2568</v>
      </c>
    </row>
    <row r="726" spans="1:15" x14ac:dyDescent="0.45">
      <c r="A726" s="1">
        <v>45456</v>
      </c>
      <c r="B726">
        <v>4697.25</v>
      </c>
      <c r="C726">
        <v>4739.9501950000003</v>
      </c>
      <c r="D726">
        <v>4640.0498049999997</v>
      </c>
      <c r="E726">
        <v>4656.6499020000001</v>
      </c>
      <c r="F726">
        <v>4656.6499020000001</v>
      </c>
      <c r="G726">
        <v>238268</v>
      </c>
      <c r="H726" t="s">
        <v>10</v>
      </c>
      <c r="M726" s="1">
        <v>45456</v>
      </c>
      <c r="N726" cm="1">
        <f t="array" ref="N726">INDEX(Stock_Data3[],MATCH(1, (Stock_Data3[Company]=$K$4)*(Stock_Data3[Date]=M726),0),MATCH($K$7,Stock_Data3[#Headers],0))</f>
        <v>4697.25</v>
      </c>
      <c r="O726" cm="1">
        <f t="array" ref="O726">INDEX(Stock_Data3[],MATCH(1,(Stock_Data3[Date]=M726)* (Stock_Data3[Company] =$L$4),0),MATCH($L$7,Stock_Data3[#Headers],0))</f>
        <v>2487.9499510000001</v>
      </c>
    </row>
    <row r="727" spans="1:15" x14ac:dyDescent="0.45">
      <c r="A727" s="1">
        <v>45457</v>
      </c>
      <c r="B727">
        <v>4692</v>
      </c>
      <c r="C727">
        <v>4759.9501950000003</v>
      </c>
      <c r="D727">
        <v>4671.0498049999997</v>
      </c>
      <c r="E727">
        <v>4739.9501950000003</v>
      </c>
      <c r="F727">
        <v>4739.9501950000003</v>
      </c>
      <c r="G727">
        <v>258982</v>
      </c>
      <c r="H727" t="s">
        <v>10</v>
      </c>
      <c r="M727" s="1">
        <v>45457</v>
      </c>
      <c r="N727" cm="1">
        <f t="array" ref="N727">INDEX(Stock_Data3[],MATCH(1, (Stock_Data3[Company]=$K$4)*(Stock_Data3[Date]=M727),0),MATCH($K$7,Stock_Data3[#Headers],0))</f>
        <v>4692</v>
      </c>
      <c r="O727" cm="1">
        <f t="array" ref="O727">INDEX(Stock_Data3[],MATCH(1,(Stock_Data3[Date]=M727)* (Stock_Data3[Company] =$L$4),0),MATCH($L$7,Stock_Data3[#Headers],0))</f>
        <v>2473</v>
      </c>
    </row>
    <row r="728" spans="1:15" x14ac:dyDescent="0.45">
      <c r="A728" s="1">
        <v>45461</v>
      </c>
      <c r="B728">
        <v>4739.9501950000003</v>
      </c>
      <c r="C728">
        <v>5080</v>
      </c>
      <c r="D728">
        <v>4734.7998049999997</v>
      </c>
      <c r="E728">
        <v>5039.2998049999997</v>
      </c>
      <c r="F728">
        <v>5039.2998049999997</v>
      </c>
      <c r="G728">
        <v>2054168</v>
      </c>
      <c r="H728" t="s">
        <v>10</v>
      </c>
      <c r="M728" s="1">
        <v>45461</v>
      </c>
      <c r="N728" cm="1">
        <f t="array" ref="N728">INDEX(Stock_Data3[],MATCH(1, (Stock_Data3[Company]=$K$4)*(Stock_Data3[Date]=M728),0),MATCH($K$7,Stock_Data3[#Headers],0))</f>
        <v>4739.9501950000003</v>
      </c>
      <c r="O728" cm="1">
        <f t="array" ref="O728">INDEX(Stock_Data3[],MATCH(1,(Stock_Data3[Date]=M728)* (Stock_Data3[Company] =$L$4),0),MATCH($L$7,Stock_Data3[#Headers],0))</f>
        <v>2479.8999020000001</v>
      </c>
    </row>
    <row r="729" spans="1:15" x14ac:dyDescent="0.45">
      <c r="A729" s="1">
        <v>45462</v>
      </c>
      <c r="B729">
        <v>5079</v>
      </c>
      <c r="C729">
        <v>5219</v>
      </c>
      <c r="D729">
        <v>4901.3500979999999</v>
      </c>
      <c r="E729">
        <v>4933.8999020000001</v>
      </c>
      <c r="F729">
        <v>4933.8999020000001</v>
      </c>
      <c r="G729">
        <v>1438750</v>
      </c>
      <c r="H729" t="s">
        <v>10</v>
      </c>
      <c r="M729" s="1">
        <v>45462</v>
      </c>
      <c r="N729" cm="1">
        <f t="array" ref="N729">INDEX(Stock_Data3[],MATCH(1, (Stock_Data3[Company]=$K$4)*(Stock_Data3[Date]=M729),0),MATCH($K$7,Stock_Data3[#Headers],0))</f>
        <v>5079</v>
      </c>
      <c r="O729" cm="1">
        <f t="array" ref="O729">INDEX(Stock_Data3[],MATCH(1,(Stock_Data3[Date]=M729)* (Stock_Data3[Company] =$L$4),0),MATCH($L$7,Stock_Data3[#Headers],0))</f>
        <v>2495</v>
      </c>
    </row>
    <row r="730" spans="1:15" x14ac:dyDescent="0.45">
      <c r="A730" s="1">
        <v>45463</v>
      </c>
      <c r="B730">
        <v>4947.4501950000003</v>
      </c>
      <c r="C730">
        <v>5022.5</v>
      </c>
      <c r="D730">
        <v>4832.2001950000003</v>
      </c>
      <c r="E730">
        <v>4861.7001950000003</v>
      </c>
      <c r="F730">
        <v>4861.7001950000003</v>
      </c>
      <c r="G730">
        <v>577843</v>
      </c>
      <c r="H730" t="s">
        <v>10</v>
      </c>
      <c r="M730" s="1">
        <v>45463</v>
      </c>
      <c r="N730" cm="1">
        <f t="array" ref="N730">INDEX(Stock_Data3[],MATCH(1, (Stock_Data3[Company]=$K$4)*(Stock_Data3[Date]=M730),0),MATCH($K$7,Stock_Data3[#Headers],0))</f>
        <v>4947.4501950000003</v>
      </c>
      <c r="O730" cm="1">
        <f t="array" ref="O730">INDEX(Stock_Data3[],MATCH(1,(Stock_Data3[Date]=M730)* (Stock_Data3[Company] =$L$4),0),MATCH($L$7,Stock_Data3[#Headers],0))</f>
        <v>2457</v>
      </c>
    </row>
    <row r="731" spans="1:15" x14ac:dyDescent="0.45">
      <c r="A731" s="1">
        <v>45464</v>
      </c>
      <c r="B731">
        <v>4928</v>
      </c>
      <c r="C731">
        <v>5082.9501950000003</v>
      </c>
      <c r="D731">
        <v>4763</v>
      </c>
      <c r="E731">
        <v>4804.8500979999999</v>
      </c>
      <c r="F731">
        <v>4804.8500979999999</v>
      </c>
      <c r="G731">
        <v>726519</v>
      </c>
      <c r="H731" t="s">
        <v>10</v>
      </c>
      <c r="M731" s="1">
        <v>45464</v>
      </c>
      <c r="N731" cm="1">
        <f t="array" ref="N731">INDEX(Stock_Data3[],MATCH(1, (Stock_Data3[Company]=$K$4)*(Stock_Data3[Date]=M731),0),MATCH($K$7,Stock_Data3[#Headers],0))</f>
        <v>4928</v>
      </c>
      <c r="O731" cm="1">
        <f t="array" ref="O731">INDEX(Stock_Data3[],MATCH(1,(Stock_Data3[Date]=M731)* (Stock_Data3[Company] =$L$4),0),MATCH($L$7,Stock_Data3[#Headers],0))</f>
        <v>2475</v>
      </c>
    </row>
    <row r="732" spans="1:15" x14ac:dyDescent="0.45">
      <c r="A732" s="1">
        <v>45467</v>
      </c>
      <c r="B732">
        <v>4792</v>
      </c>
      <c r="C732">
        <v>4875</v>
      </c>
      <c r="D732">
        <v>4765.8500979999999</v>
      </c>
      <c r="E732">
        <v>4833.7001950000003</v>
      </c>
      <c r="F732">
        <v>4833.7001950000003</v>
      </c>
      <c r="G732">
        <v>356824</v>
      </c>
      <c r="H732" t="s">
        <v>10</v>
      </c>
      <c r="M732" s="1">
        <v>45467</v>
      </c>
      <c r="N732" cm="1">
        <f t="array" ref="N732">INDEX(Stock_Data3[],MATCH(1, (Stock_Data3[Company]=$K$4)*(Stock_Data3[Date]=M732),0),MATCH($K$7,Stock_Data3[#Headers],0))</f>
        <v>4792</v>
      </c>
      <c r="O732" cm="1">
        <f t="array" ref="O732">INDEX(Stock_Data3[],MATCH(1,(Stock_Data3[Date]=M732)* (Stock_Data3[Company] =$L$4),0),MATCH($L$7,Stock_Data3[#Headers],0))</f>
        <v>2435</v>
      </c>
    </row>
    <row r="733" spans="1:15" x14ac:dyDescent="0.45">
      <c r="A733" s="1">
        <v>45468</v>
      </c>
      <c r="B733">
        <v>4850</v>
      </c>
      <c r="C733">
        <v>4905</v>
      </c>
      <c r="D733">
        <v>4755</v>
      </c>
      <c r="E733">
        <v>4783.3500979999999</v>
      </c>
      <c r="F733">
        <v>4783.3500979999999</v>
      </c>
      <c r="G733">
        <v>376890</v>
      </c>
      <c r="H733" t="s">
        <v>10</v>
      </c>
      <c r="M733" s="1">
        <v>45468</v>
      </c>
      <c r="N733" cm="1">
        <f t="array" ref="N733">INDEX(Stock_Data3[],MATCH(1, (Stock_Data3[Company]=$K$4)*(Stock_Data3[Date]=M733),0),MATCH($K$7,Stock_Data3[#Headers],0))</f>
        <v>4850</v>
      </c>
      <c r="O733" cm="1">
        <f t="array" ref="O733">INDEX(Stock_Data3[],MATCH(1,(Stock_Data3[Date]=M733)* (Stock_Data3[Company] =$L$4),0),MATCH($L$7,Stock_Data3[#Headers],0))</f>
        <v>2439.3500979999999</v>
      </c>
    </row>
    <row r="734" spans="1:15" x14ac:dyDescent="0.45">
      <c r="A734" s="1">
        <v>45469</v>
      </c>
      <c r="B734">
        <v>4775</v>
      </c>
      <c r="C734">
        <v>4823.9501950000003</v>
      </c>
      <c r="D734">
        <v>4690</v>
      </c>
      <c r="E734">
        <v>4801</v>
      </c>
      <c r="F734">
        <v>4801</v>
      </c>
      <c r="G734">
        <v>546313</v>
      </c>
      <c r="H734" t="s">
        <v>10</v>
      </c>
      <c r="M734" s="1">
        <v>45469</v>
      </c>
      <c r="N734" cm="1">
        <f t="array" ref="N734">INDEX(Stock_Data3[],MATCH(1, (Stock_Data3[Company]=$K$4)*(Stock_Data3[Date]=M734),0),MATCH($K$7,Stock_Data3[#Headers],0))</f>
        <v>4775</v>
      </c>
      <c r="O734" cm="1">
        <f t="array" ref="O734">INDEX(Stock_Data3[],MATCH(1,(Stock_Data3[Date]=M734)* (Stock_Data3[Company] =$L$4),0),MATCH($L$7,Stock_Data3[#Headers],0))</f>
        <v>2437</v>
      </c>
    </row>
    <row r="735" spans="1:15" x14ac:dyDescent="0.45">
      <c r="A735" s="1">
        <v>45470</v>
      </c>
      <c r="B735">
        <v>4819.9501950000003</v>
      </c>
      <c r="C735">
        <v>4960</v>
      </c>
      <c r="D735">
        <v>4738</v>
      </c>
      <c r="E735">
        <v>4900.1000979999999</v>
      </c>
      <c r="F735">
        <v>4900.1000979999999</v>
      </c>
      <c r="G735">
        <v>503719</v>
      </c>
      <c r="H735" t="s">
        <v>10</v>
      </c>
      <c r="M735" s="1">
        <v>45470</v>
      </c>
      <c r="N735" cm="1">
        <f t="array" ref="N735">INDEX(Stock_Data3[],MATCH(1, (Stock_Data3[Company]=$K$4)*(Stock_Data3[Date]=M735),0),MATCH($K$7,Stock_Data3[#Headers],0))</f>
        <v>4819.9501950000003</v>
      </c>
      <c r="O735" cm="1">
        <f t="array" ref="O735">INDEX(Stock_Data3[],MATCH(1,(Stock_Data3[Date]=M735)* (Stock_Data3[Company] =$L$4),0),MATCH($L$7,Stock_Data3[#Headers],0))</f>
        <v>2449.9499510000001</v>
      </c>
    </row>
    <row r="736" spans="1:15" x14ac:dyDescent="0.45">
      <c r="A736" s="1">
        <v>45471</v>
      </c>
      <c r="B736">
        <v>4900</v>
      </c>
      <c r="C736">
        <v>4921.9501950000003</v>
      </c>
      <c r="D736">
        <v>4680</v>
      </c>
      <c r="E736">
        <v>4716.75</v>
      </c>
      <c r="F736">
        <v>4716.75</v>
      </c>
      <c r="G736">
        <v>684213</v>
      </c>
      <c r="H736" t="s">
        <v>10</v>
      </c>
      <c r="M736" s="1">
        <v>45471</v>
      </c>
      <c r="N736" cm="1">
        <f t="array" ref="N736">INDEX(Stock_Data3[],MATCH(1, (Stock_Data3[Company]=$K$4)*(Stock_Data3[Date]=M736),0),MATCH($K$7,Stock_Data3[#Headers],0))</f>
        <v>4900</v>
      </c>
      <c r="O736" cm="1">
        <f t="array" ref="O736">INDEX(Stock_Data3[],MATCH(1,(Stock_Data3[Date]=M736)* (Stock_Data3[Company] =$L$4),0),MATCH($L$7,Stock_Data3[#Headers],0))</f>
        <v>2463</v>
      </c>
    </row>
  </sheetData>
  <mergeCells count="2">
    <mergeCell ref="K2:L2"/>
    <mergeCell ref="Q2:V2"/>
  </mergeCells>
  <dataValidations count="3">
    <dataValidation type="list" allowBlank="1" showInputMessage="1" showErrorMessage="1" sqref="K4:L4" xr:uid="{00000000-0002-0000-0100-000000000000}">
      <formula1>"ASIAN PAINTS, DMART, HINDUNILVR"</formula1>
    </dataValidation>
    <dataValidation type="list" allowBlank="1" showInputMessage="1" showErrorMessage="1" sqref="K7:L7" xr:uid="{00000000-0002-0000-0100-000001000000}">
      <formula1>$B$1:$H$1</formula1>
    </dataValidation>
    <dataValidation type="list" allowBlank="1" showInputMessage="1" showErrorMessage="1" promptTitle="PROVIDE DATE" sqref="S18" xr:uid="{D7C70898-39C0-4816-9399-3D170E91EB12}">
      <formula1>$A$2:$A$736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6BFA-7EA8-4FAC-8EE4-DD4BD8F3FC66}">
  <dimension ref="A3:A5"/>
  <sheetViews>
    <sheetView showGridLines="0" workbookViewId="0">
      <selection activeCell="A16" sqref="A16"/>
    </sheetView>
  </sheetViews>
  <sheetFormatPr defaultRowHeight="14.25" x14ac:dyDescent="0.45"/>
  <cols>
    <col min="1" max="1" width="78.06640625" bestFit="1" customWidth="1"/>
  </cols>
  <sheetData>
    <row r="3" spans="1:1" x14ac:dyDescent="0.45">
      <c r="A3" t="s">
        <v>13</v>
      </c>
    </row>
    <row r="4" spans="1:1" x14ac:dyDescent="0.45">
      <c r="A4" t="s">
        <v>14</v>
      </c>
    </row>
    <row r="5" spans="1:1" x14ac:dyDescent="0.45">
      <c r="A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540681-0A1F-40EA-82FD-124FB98B8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DATA</vt:lpstr>
      <vt:lpstr>DATA ANALYSIS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Arugula</dc:creator>
  <cp:lastModifiedBy>Manisha Arugula</cp:lastModifiedBy>
  <dcterms:created xsi:type="dcterms:W3CDTF">2024-06-28T14:58:18Z</dcterms:created>
  <dcterms:modified xsi:type="dcterms:W3CDTF">2024-06-28T22:58:26Z</dcterms:modified>
</cp:coreProperties>
</file>