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WIDMA_Jaipur\"/>
    </mc:Choice>
  </mc:AlternateContent>
  <xr:revisionPtr revIDLastSave="0" documentId="13_ncr:1_{E19070AD-0AC9-4F2E-B9AF-B1F956F8843B}" xr6:coauthVersionLast="47" xr6:coauthVersionMax="47" xr10:uidLastSave="{00000000-0000-0000-0000-000000000000}"/>
  <bookViews>
    <workbookView xWindow="4080" yWindow="3768" windowWidth="17280" windowHeight="9912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2" i="1"/>
</calcChain>
</file>

<file path=xl/sharedStrings.xml><?xml version="1.0" encoding="utf-8"?>
<sst xmlns="http://schemas.openxmlformats.org/spreadsheetml/2006/main" count="172" uniqueCount="31">
  <si>
    <t>Asset name</t>
  </si>
  <si>
    <t>Sensor name</t>
  </si>
  <si>
    <t>Parameter</t>
  </si>
  <si>
    <t>Caution</t>
  </si>
  <si>
    <t>Warning</t>
  </si>
  <si>
    <t>Mean</t>
  </si>
  <si>
    <t>SD</t>
  </si>
  <si>
    <t>Burnish Screw Rod Bearing(Pressure Head side)</t>
  </si>
  <si>
    <t>Burnish Spindle DE</t>
  </si>
  <si>
    <t>Burnish Spindle MDE</t>
  </si>
  <si>
    <t>Burnish Spindle MNDE</t>
  </si>
  <si>
    <t>Burnish Spindle NDE</t>
  </si>
  <si>
    <t>'Coolant Motor DE</t>
  </si>
  <si>
    <t>'Coolant Motor NDE</t>
  </si>
  <si>
    <t>Hydraulic MDE</t>
  </si>
  <si>
    <t>Hydraulic MNDE</t>
  </si>
  <si>
    <t>Hydraulic Pump DE</t>
  </si>
  <si>
    <t>Spindle Bed Ball Nut.</t>
  </si>
  <si>
    <t>Burnish 'Coolant Motor</t>
  </si>
  <si>
    <t>Burnish Hydraulic Motor</t>
  </si>
  <si>
    <t>Burnish Hydraulic Pump</t>
  </si>
  <si>
    <t>Burnish Spindle</t>
  </si>
  <si>
    <t>Spindle Bed Ball Nut</t>
  </si>
  <si>
    <t>Screw Rod Bearing(Pressure Head side)</t>
  </si>
  <si>
    <t>Burnish Spindle Motor_MDE</t>
  </si>
  <si>
    <t>Burnish Spindle Motor_MNDE</t>
  </si>
  <si>
    <t>a2</t>
  </si>
  <si>
    <t>vv2</t>
  </si>
  <si>
    <t>av2</t>
  </si>
  <si>
    <t>hv2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</si>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</sst>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zoomScale="85" zoomScaleNormal="85" workbookViewId="0">
      <selection activeCell="C7" sqref="C7"/>
    </sheetView>
  </sheetViews>
  <sheetFormatPr defaultRowHeight="14.4" x14ac:dyDescent="0.3"/>
  <cols>
    <col min="1" max="1" width="41.44140625" style="1" customWidth="1"/>
    <col min="2" max="2" width="33.77734375" style="1" customWidth="1"/>
    <col min="3" max="3" width="23.88671875" style="1" customWidth="1"/>
    <col min="4" max="4" width="15.77734375" style="1" customWidth="1"/>
    <col min="5" max="5" width="15.88671875" style="1" customWidth="1"/>
    <col min="6" max="6" width="14.109375" style="1" customWidth="1"/>
    <col min="7" max="7" width="17.21875" style="1" customWidth="1"/>
    <col min="8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</row>
    <row r="2" spans="1:10" x14ac:dyDescent="0.3">
      <c r="A2" s="1" t="s">
        <v>7</v>
      </c>
      <c r="B2" s="1" t="s">
        <v>23</v>
      </c>
      <c r="C2" s="3" t="s">
        <v>26</v>
      </c>
      <c r="D2" s="1">
        <f>F2+1.5*G2</f>
        <v>0.52500000000000002</v>
      </c>
      <c r="E2" s="1">
        <f>F2+2*G2</f>
        <v>0.66</v>
      </c>
      <c r="F2" s="1">
        <v>0.12</v>
      </c>
      <c r="G2" s="1">
        <v>0.27</v>
      </c>
    </row>
    <row r="3" spans="1:10" x14ac:dyDescent="0.3">
      <c r="A3" s="1" t="s">
        <v>7</v>
      </c>
      <c r="B3" s="1" t="s">
        <v>23</v>
      </c>
      <c r="C3" s="3" t="s">
        <v>27</v>
      </c>
      <c r="D3" s="1">
        <f t="shared" ref="D3:D56" si="0">F3+1.5*G3</f>
        <v>0.10500000000000001</v>
      </c>
      <c r="E3" s="1">
        <f t="shared" ref="E3:E56" si="1">F3+2*G3</f>
        <v>0.13</v>
      </c>
      <c r="F3" s="1">
        <v>0.03</v>
      </c>
      <c r="G3" s="1">
        <v>0.05</v>
      </c>
    </row>
    <row r="4" spans="1:10" x14ac:dyDescent="0.3">
      <c r="A4" s="1" t="s">
        <v>7</v>
      </c>
      <c r="B4" s="1" t="s">
        <v>23</v>
      </c>
      <c r="C4" s="3" t="s">
        <v>28</v>
      </c>
      <c r="D4" s="1">
        <f t="shared" si="0"/>
        <v>0.44500000000000006</v>
      </c>
      <c r="E4" s="1">
        <f t="shared" si="1"/>
        <v>0.56000000000000005</v>
      </c>
      <c r="F4" s="1">
        <v>0.1</v>
      </c>
      <c r="G4" s="1">
        <v>0.23</v>
      </c>
    </row>
    <row r="5" spans="1:10" x14ac:dyDescent="0.3">
      <c r="A5" s="1" t="s">
        <v>7</v>
      </c>
      <c r="B5" s="1" t="s">
        <v>23</v>
      </c>
      <c r="C5" s="3" t="s">
        <v>29</v>
      </c>
      <c r="D5" s="1">
        <f t="shared" si="0"/>
        <v>0.10500000000000001</v>
      </c>
      <c r="E5" s="1">
        <f t="shared" si="1"/>
        <v>0.13</v>
      </c>
      <c r="F5" s="1">
        <v>0.03</v>
      </c>
      <c r="G5" s="1">
        <v>0.05</v>
      </c>
    </row>
    <row r="6" spans="1:10" x14ac:dyDescent="0.3">
      <c r="A6" s="1" t="s">
        <v>7</v>
      </c>
      <c r="B6" s="1" t="s">
        <v>23</v>
      </c>
      <c r="C6" s="3" t="s">
        <v>30</v>
      </c>
      <c r="D6" s="1">
        <f t="shared" si="0"/>
        <v>33.924999999999997</v>
      </c>
      <c r="E6" s="1">
        <f t="shared" si="1"/>
        <v>41.44</v>
      </c>
      <c r="F6" s="1">
        <v>11.38</v>
      </c>
      <c r="G6" s="1">
        <v>15.03</v>
      </c>
    </row>
    <row r="7" spans="1:10" x14ac:dyDescent="0.3">
      <c r="A7" s="1" t="s">
        <v>8</v>
      </c>
      <c r="B7" s="1" t="s">
        <v>21</v>
      </c>
      <c r="C7" s="3" t="s">
        <v>26</v>
      </c>
      <c r="D7" s="1">
        <f t="shared" si="0"/>
        <v>6.5449999999999999</v>
      </c>
      <c r="E7" s="1">
        <f t="shared" si="1"/>
        <v>8.15</v>
      </c>
      <c r="F7" s="1">
        <v>1.73</v>
      </c>
      <c r="G7" s="1">
        <v>3.21</v>
      </c>
    </row>
    <row r="8" spans="1:10" x14ac:dyDescent="0.3">
      <c r="A8" s="1" t="s">
        <v>8</v>
      </c>
      <c r="B8" s="1" t="s">
        <v>21</v>
      </c>
      <c r="C8" s="3" t="s">
        <v>27</v>
      </c>
      <c r="D8" s="1">
        <f t="shared" si="0"/>
        <v>0.62999999999999989</v>
      </c>
      <c r="E8" s="1">
        <f t="shared" si="1"/>
        <v>0.78</v>
      </c>
      <c r="F8" s="1">
        <v>0.18</v>
      </c>
      <c r="G8" s="1">
        <v>0.3</v>
      </c>
    </row>
    <row r="9" spans="1:10" x14ac:dyDescent="0.3">
      <c r="A9" s="1" t="s">
        <v>8</v>
      </c>
      <c r="B9" s="1" t="s">
        <v>21</v>
      </c>
      <c r="C9" s="3" t="s">
        <v>28</v>
      </c>
      <c r="D9" s="1">
        <f t="shared" si="0"/>
        <v>1.2950000000000002</v>
      </c>
      <c r="E9" s="1">
        <f t="shared" si="1"/>
        <v>1.62</v>
      </c>
      <c r="F9" s="1">
        <v>0.32</v>
      </c>
      <c r="G9" s="1">
        <v>0.65</v>
      </c>
    </row>
    <row r="10" spans="1:10" x14ac:dyDescent="0.3">
      <c r="A10" s="1" t="s">
        <v>8</v>
      </c>
      <c r="B10" s="1" t="s">
        <v>21</v>
      </c>
      <c r="C10" s="3" t="s">
        <v>29</v>
      </c>
      <c r="D10" s="1">
        <f t="shared" si="0"/>
        <v>0.60499999999999998</v>
      </c>
      <c r="E10" s="1">
        <f t="shared" si="1"/>
        <v>0.75</v>
      </c>
      <c r="F10" s="1">
        <v>0.17</v>
      </c>
      <c r="G10" s="1">
        <v>0.28999999999999998</v>
      </c>
    </row>
    <row r="11" spans="1:10" x14ac:dyDescent="0.3">
      <c r="A11" s="1" t="s">
        <v>8</v>
      </c>
      <c r="B11" s="1" t="s">
        <v>21</v>
      </c>
      <c r="C11" s="3" t="s">
        <v>30</v>
      </c>
      <c r="D11" s="1">
        <f t="shared" si="0"/>
        <v>51.515000000000001</v>
      </c>
      <c r="E11" s="1">
        <f t="shared" si="1"/>
        <v>63.01</v>
      </c>
      <c r="F11" s="1">
        <v>17.03</v>
      </c>
      <c r="G11" s="1">
        <v>22.99</v>
      </c>
    </row>
    <row r="12" spans="1:10" x14ac:dyDescent="0.3">
      <c r="A12" s="1" t="s">
        <v>9</v>
      </c>
      <c r="B12" s="1" t="s">
        <v>24</v>
      </c>
      <c r="C12" s="3" t="s">
        <v>26</v>
      </c>
      <c r="D12" s="1">
        <f t="shared" si="0"/>
        <v>12.4</v>
      </c>
      <c r="E12" s="1">
        <f t="shared" si="1"/>
        <v>15.28</v>
      </c>
      <c r="F12" s="1">
        <v>3.76</v>
      </c>
      <c r="G12" s="1">
        <v>5.76</v>
      </c>
    </row>
    <row r="13" spans="1:10" x14ac:dyDescent="0.3">
      <c r="A13" s="1" t="s">
        <v>9</v>
      </c>
      <c r="B13" s="1" t="s">
        <v>24</v>
      </c>
      <c r="C13" s="3" t="s">
        <v>27</v>
      </c>
      <c r="D13" s="1">
        <f t="shared" si="0"/>
        <v>3.915</v>
      </c>
      <c r="E13" s="1">
        <f t="shared" si="1"/>
        <v>4.7699999999999996</v>
      </c>
      <c r="F13" s="1">
        <v>1.35</v>
      </c>
      <c r="G13" s="1">
        <v>1.71</v>
      </c>
    </row>
    <row r="14" spans="1:10" x14ac:dyDescent="0.3">
      <c r="A14" s="1" t="s">
        <v>9</v>
      </c>
      <c r="B14" s="1" t="s">
        <v>24</v>
      </c>
      <c r="C14" s="3" t="s">
        <v>28</v>
      </c>
      <c r="D14" s="1">
        <f t="shared" si="0"/>
        <v>2.0249999999999999</v>
      </c>
      <c r="E14" s="1">
        <f t="shared" si="1"/>
        <v>2.46</v>
      </c>
      <c r="F14" s="1">
        <v>0.72</v>
      </c>
      <c r="G14" s="1">
        <v>0.87</v>
      </c>
    </row>
    <row r="15" spans="1:10" x14ac:dyDescent="0.3">
      <c r="A15" s="1" t="s">
        <v>9</v>
      </c>
      <c r="B15" s="1" t="s">
        <v>24</v>
      </c>
      <c r="C15" s="3" t="s">
        <v>29</v>
      </c>
      <c r="D15" s="1">
        <f t="shared" si="0"/>
        <v>1.7349999999999999</v>
      </c>
      <c r="E15" s="1">
        <f t="shared" si="1"/>
        <v>2.12</v>
      </c>
      <c r="F15" s="1">
        <v>0.57999999999999996</v>
      </c>
      <c r="G15" s="1">
        <v>0.77</v>
      </c>
    </row>
    <row r="16" spans="1:10" x14ac:dyDescent="0.3">
      <c r="A16" s="1" t="s">
        <v>9</v>
      </c>
      <c r="B16" s="1" t="s">
        <v>24</v>
      </c>
      <c r="C16" s="3" t="s">
        <v>30</v>
      </c>
      <c r="D16" s="1">
        <f t="shared" si="0"/>
        <v>42.64</v>
      </c>
      <c r="E16" s="1">
        <f t="shared" si="1"/>
        <v>51.17</v>
      </c>
      <c r="F16" s="1">
        <v>17.05</v>
      </c>
      <c r="G16" s="1">
        <v>17.059999999999999</v>
      </c>
    </row>
    <row r="17" spans="1:7" x14ac:dyDescent="0.3">
      <c r="A17" s="1" t="s">
        <v>10</v>
      </c>
      <c r="B17" s="1" t="s">
        <v>25</v>
      </c>
      <c r="C17" s="3" t="s">
        <v>26</v>
      </c>
      <c r="D17" s="1">
        <f t="shared" si="0"/>
        <v>5.3100000000000005</v>
      </c>
      <c r="E17" s="1">
        <f t="shared" si="1"/>
        <v>6.62</v>
      </c>
      <c r="F17" s="1">
        <v>1.38</v>
      </c>
      <c r="G17" s="1">
        <v>2.62</v>
      </c>
    </row>
    <row r="18" spans="1:7" x14ac:dyDescent="0.3">
      <c r="A18" s="1" t="s">
        <v>10</v>
      </c>
      <c r="B18" s="1" t="s">
        <v>25</v>
      </c>
      <c r="C18" s="3" t="s">
        <v>27</v>
      </c>
      <c r="D18" s="1">
        <f t="shared" si="0"/>
        <v>1.39</v>
      </c>
      <c r="E18" s="1">
        <f t="shared" si="1"/>
        <v>1.71</v>
      </c>
      <c r="F18" s="1">
        <v>0.43</v>
      </c>
      <c r="G18" s="1">
        <v>0.64</v>
      </c>
    </row>
    <row r="19" spans="1:7" x14ac:dyDescent="0.3">
      <c r="A19" s="1" t="s">
        <v>10</v>
      </c>
      <c r="B19" s="1" t="s">
        <v>25</v>
      </c>
      <c r="C19" s="3" t="s">
        <v>28</v>
      </c>
      <c r="D19" s="1">
        <f t="shared" si="0"/>
        <v>1.5399999999999998</v>
      </c>
      <c r="E19" s="1">
        <f t="shared" si="1"/>
        <v>1.89</v>
      </c>
      <c r="F19" s="1">
        <v>0.49</v>
      </c>
      <c r="G19" s="1">
        <v>0.7</v>
      </c>
    </row>
    <row r="20" spans="1:7" x14ac:dyDescent="0.3">
      <c r="A20" s="1" t="s">
        <v>10</v>
      </c>
      <c r="B20" s="1" t="s">
        <v>25</v>
      </c>
      <c r="C20" s="3" t="s">
        <v>29</v>
      </c>
      <c r="D20" s="1">
        <f t="shared" si="0"/>
        <v>1.2250000000000001</v>
      </c>
      <c r="E20" s="1">
        <f t="shared" si="1"/>
        <v>1.5099999999999998</v>
      </c>
      <c r="F20" s="1">
        <v>0.37</v>
      </c>
      <c r="G20" s="1">
        <v>0.56999999999999995</v>
      </c>
    </row>
    <row r="21" spans="1:7" x14ac:dyDescent="0.3">
      <c r="A21" s="1" t="s">
        <v>10</v>
      </c>
      <c r="B21" s="1" t="s">
        <v>25</v>
      </c>
      <c r="C21" s="3" t="s">
        <v>30</v>
      </c>
      <c r="D21" s="1">
        <f t="shared" si="0"/>
        <v>38.410000000000004</v>
      </c>
      <c r="E21" s="1">
        <f t="shared" si="1"/>
        <v>46.620000000000005</v>
      </c>
      <c r="F21" s="1">
        <v>13.78</v>
      </c>
      <c r="G21" s="1">
        <v>16.420000000000002</v>
      </c>
    </row>
    <row r="22" spans="1:7" x14ac:dyDescent="0.3">
      <c r="A22" s="1" t="s">
        <v>11</v>
      </c>
      <c r="B22" s="1" t="s">
        <v>21</v>
      </c>
      <c r="C22" s="3" t="s">
        <v>26</v>
      </c>
      <c r="D22" s="1">
        <f t="shared" si="0"/>
        <v>61.29</v>
      </c>
      <c r="E22" s="1">
        <f t="shared" si="1"/>
        <v>75.42</v>
      </c>
      <c r="F22" s="1">
        <v>18.899999999999999</v>
      </c>
      <c r="G22" s="1">
        <v>28.26</v>
      </c>
    </row>
    <row r="23" spans="1:7" x14ac:dyDescent="0.3">
      <c r="A23" s="1" t="s">
        <v>11</v>
      </c>
      <c r="B23" s="1" t="s">
        <v>21</v>
      </c>
      <c r="C23" s="3" t="s">
        <v>27</v>
      </c>
      <c r="D23" s="1">
        <f t="shared" si="0"/>
        <v>0.34499999999999997</v>
      </c>
      <c r="E23" s="1">
        <f t="shared" si="1"/>
        <v>0.42</v>
      </c>
      <c r="F23" s="1">
        <v>0.12</v>
      </c>
      <c r="G23" s="1">
        <v>0.15</v>
      </c>
    </row>
    <row r="24" spans="1:7" x14ac:dyDescent="0.3">
      <c r="A24" s="1" t="s">
        <v>11</v>
      </c>
      <c r="B24" s="1" t="s">
        <v>21</v>
      </c>
      <c r="C24" s="3" t="s">
        <v>28</v>
      </c>
      <c r="D24" s="1">
        <f t="shared" si="0"/>
        <v>1.9950000000000001</v>
      </c>
      <c r="E24" s="1">
        <f t="shared" si="1"/>
        <v>2.4500000000000002</v>
      </c>
      <c r="F24" s="1">
        <v>0.63</v>
      </c>
      <c r="G24" s="1">
        <v>0.91</v>
      </c>
    </row>
    <row r="25" spans="1:7" x14ac:dyDescent="0.3">
      <c r="A25" s="1" t="s">
        <v>11</v>
      </c>
      <c r="B25" s="1" t="s">
        <v>21</v>
      </c>
      <c r="C25" s="3" t="s">
        <v>29</v>
      </c>
      <c r="D25" s="1">
        <f t="shared" si="0"/>
        <v>0.6</v>
      </c>
      <c r="E25" s="1">
        <f t="shared" si="1"/>
        <v>0.73</v>
      </c>
      <c r="F25" s="1">
        <v>0.21</v>
      </c>
      <c r="G25" s="1">
        <v>0.26</v>
      </c>
    </row>
    <row r="26" spans="1:7" x14ac:dyDescent="0.3">
      <c r="A26" s="1" t="s">
        <v>11</v>
      </c>
      <c r="B26" s="1" t="s">
        <v>21</v>
      </c>
      <c r="C26" s="3" t="s">
        <v>30</v>
      </c>
      <c r="D26" s="1">
        <f t="shared" si="0"/>
        <v>54.93</v>
      </c>
      <c r="E26" s="1">
        <f t="shared" si="1"/>
        <v>58.69</v>
      </c>
      <c r="F26" s="1">
        <v>43.65</v>
      </c>
      <c r="G26" s="1">
        <v>7.52</v>
      </c>
    </row>
    <row r="27" spans="1:7" x14ac:dyDescent="0.3">
      <c r="A27" s="1" t="s">
        <v>12</v>
      </c>
      <c r="B27" s="1" t="s">
        <v>18</v>
      </c>
      <c r="C27" s="3" t="s">
        <v>26</v>
      </c>
      <c r="D27" s="1">
        <f t="shared" si="0"/>
        <v>103.21000000000001</v>
      </c>
      <c r="E27" s="1">
        <f t="shared" si="1"/>
        <v>127.22</v>
      </c>
      <c r="F27" s="1">
        <v>31.18</v>
      </c>
      <c r="G27" s="1">
        <v>48.02</v>
      </c>
    </row>
    <row r="28" spans="1:7" x14ac:dyDescent="0.3">
      <c r="A28" s="1" t="s">
        <v>12</v>
      </c>
      <c r="B28" s="1" t="s">
        <v>18</v>
      </c>
      <c r="C28" s="3" t="s">
        <v>27</v>
      </c>
      <c r="D28" s="1">
        <f t="shared" si="0"/>
        <v>12.844999999999999</v>
      </c>
      <c r="E28" s="1">
        <f t="shared" si="1"/>
        <v>15.62</v>
      </c>
      <c r="F28" s="1">
        <v>4.5199999999999996</v>
      </c>
      <c r="G28" s="1">
        <v>5.55</v>
      </c>
    </row>
    <row r="29" spans="1:7" x14ac:dyDescent="0.3">
      <c r="A29" s="1" t="s">
        <v>12</v>
      </c>
      <c r="B29" s="1" t="s">
        <v>18</v>
      </c>
      <c r="C29" s="3" t="s">
        <v>28</v>
      </c>
      <c r="D29" s="1">
        <f t="shared" si="0"/>
        <v>5.98</v>
      </c>
      <c r="E29" s="1">
        <f t="shared" si="1"/>
        <v>7.26</v>
      </c>
      <c r="F29" s="1">
        <v>2.14</v>
      </c>
      <c r="G29" s="1">
        <v>2.56</v>
      </c>
    </row>
    <row r="30" spans="1:7" x14ac:dyDescent="0.3">
      <c r="A30" s="1" t="s">
        <v>12</v>
      </c>
      <c r="B30" s="1" t="s">
        <v>18</v>
      </c>
      <c r="C30" s="3" t="s">
        <v>29</v>
      </c>
      <c r="D30" s="1">
        <f t="shared" si="0"/>
        <v>5.2</v>
      </c>
      <c r="E30" s="1">
        <f t="shared" si="1"/>
        <v>6.3100000000000005</v>
      </c>
      <c r="F30" s="1">
        <v>1.87</v>
      </c>
      <c r="G30" s="1">
        <v>2.2200000000000002</v>
      </c>
    </row>
    <row r="31" spans="1:7" x14ac:dyDescent="0.3">
      <c r="A31" s="1" t="s">
        <v>12</v>
      </c>
      <c r="B31" s="1" t="s">
        <v>18</v>
      </c>
      <c r="C31" s="3" t="s">
        <v>30</v>
      </c>
      <c r="D31" s="1">
        <f t="shared" si="0"/>
        <v>44.805</v>
      </c>
      <c r="E31" s="1">
        <f t="shared" si="1"/>
        <v>48.17</v>
      </c>
      <c r="F31" s="1">
        <v>34.71</v>
      </c>
      <c r="G31" s="1">
        <v>6.73</v>
      </c>
    </row>
    <row r="32" spans="1:7" x14ac:dyDescent="0.3">
      <c r="A32" s="1" t="s">
        <v>13</v>
      </c>
      <c r="B32" s="1" t="s">
        <v>18</v>
      </c>
      <c r="C32" s="3" t="s">
        <v>26</v>
      </c>
      <c r="D32" s="1">
        <f t="shared" si="0"/>
        <v>66.539999999999992</v>
      </c>
      <c r="E32" s="1">
        <f t="shared" si="1"/>
        <v>81.77000000000001</v>
      </c>
      <c r="F32" s="1">
        <v>20.85</v>
      </c>
      <c r="G32" s="1">
        <v>30.46</v>
      </c>
    </row>
    <row r="33" spans="1:7" x14ac:dyDescent="0.3">
      <c r="A33" s="1" t="s">
        <v>13</v>
      </c>
      <c r="B33" s="1" t="s">
        <v>18</v>
      </c>
      <c r="C33" s="3" t="s">
        <v>27</v>
      </c>
      <c r="D33" s="1">
        <f t="shared" si="0"/>
        <v>3.74</v>
      </c>
      <c r="E33" s="1">
        <f t="shared" si="1"/>
        <v>4.53</v>
      </c>
      <c r="F33" s="1">
        <v>1.37</v>
      </c>
      <c r="G33" s="1">
        <v>1.58</v>
      </c>
    </row>
    <row r="34" spans="1:7" x14ac:dyDescent="0.3">
      <c r="A34" s="1" t="s">
        <v>13</v>
      </c>
      <c r="B34" s="1" t="s">
        <v>18</v>
      </c>
      <c r="C34" s="3" t="s">
        <v>28</v>
      </c>
      <c r="D34" s="1">
        <f t="shared" si="0"/>
        <v>3.56</v>
      </c>
      <c r="E34" s="1">
        <f t="shared" si="1"/>
        <v>4.3100000000000005</v>
      </c>
      <c r="F34" s="1">
        <v>1.31</v>
      </c>
      <c r="G34" s="1">
        <v>1.5</v>
      </c>
    </row>
    <row r="35" spans="1:7" x14ac:dyDescent="0.3">
      <c r="A35" s="1" t="s">
        <v>13</v>
      </c>
      <c r="B35" s="1" t="s">
        <v>18</v>
      </c>
      <c r="C35" s="3" t="s">
        <v>29</v>
      </c>
      <c r="D35" s="1">
        <f t="shared" si="0"/>
        <v>9.3099999999999987</v>
      </c>
      <c r="E35" s="1">
        <f t="shared" si="1"/>
        <v>11.3</v>
      </c>
      <c r="F35" s="1">
        <v>3.34</v>
      </c>
      <c r="G35" s="1">
        <v>3.98</v>
      </c>
    </row>
    <row r="36" spans="1:7" x14ac:dyDescent="0.3">
      <c r="A36" s="1" t="s">
        <v>13</v>
      </c>
      <c r="B36" s="1" t="s">
        <v>18</v>
      </c>
      <c r="C36" s="3" t="s">
        <v>30</v>
      </c>
      <c r="D36" s="1">
        <f t="shared" si="0"/>
        <v>42.519999999999996</v>
      </c>
      <c r="E36" s="1">
        <f t="shared" si="1"/>
        <v>45.68</v>
      </c>
      <c r="F36" s="1">
        <v>33.04</v>
      </c>
      <c r="G36" s="1">
        <v>6.32</v>
      </c>
    </row>
    <row r="37" spans="1:7" x14ac:dyDescent="0.3">
      <c r="A37" s="1" t="s">
        <v>14</v>
      </c>
      <c r="B37" s="1" t="s">
        <v>19</v>
      </c>
      <c r="C37" s="3" t="s">
        <v>26</v>
      </c>
      <c r="D37" s="1">
        <f t="shared" si="0"/>
        <v>5.3</v>
      </c>
      <c r="E37" s="1">
        <f t="shared" si="1"/>
        <v>6.4399999999999995</v>
      </c>
      <c r="F37" s="1">
        <v>1.88</v>
      </c>
      <c r="G37" s="1">
        <v>2.2799999999999998</v>
      </c>
    </row>
    <row r="38" spans="1:7" x14ac:dyDescent="0.3">
      <c r="A38" s="1" t="s">
        <v>14</v>
      </c>
      <c r="B38" s="1" t="s">
        <v>19</v>
      </c>
      <c r="C38" s="3" t="s">
        <v>27</v>
      </c>
      <c r="D38" s="1">
        <f t="shared" si="0"/>
        <v>1.4950000000000001</v>
      </c>
      <c r="E38" s="1">
        <f t="shared" si="1"/>
        <v>1.65</v>
      </c>
      <c r="F38" s="1">
        <v>1.03</v>
      </c>
      <c r="G38" s="1">
        <v>0.31</v>
      </c>
    </row>
    <row r="39" spans="1:7" x14ac:dyDescent="0.3">
      <c r="A39" s="1" t="s">
        <v>14</v>
      </c>
      <c r="B39" s="1" t="s">
        <v>19</v>
      </c>
      <c r="C39" s="3" t="s">
        <v>28</v>
      </c>
      <c r="D39" s="1">
        <f t="shared" si="0"/>
        <v>2.7749999999999999</v>
      </c>
      <c r="E39" s="1">
        <f t="shared" si="1"/>
        <v>3.37</v>
      </c>
      <c r="F39" s="1">
        <v>0.99</v>
      </c>
      <c r="G39" s="1">
        <v>1.19</v>
      </c>
    </row>
    <row r="40" spans="1:7" x14ac:dyDescent="0.3">
      <c r="A40" s="1" t="s">
        <v>14</v>
      </c>
      <c r="B40" s="1" t="s">
        <v>19</v>
      </c>
      <c r="C40" s="3" t="s">
        <v>29</v>
      </c>
      <c r="D40" s="1">
        <f t="shared" si="0"/>
        <v>0.97</v>
      </c>
      <c r="E40" s="1">
        <f t="shared" si="1"/>
        <v>1.18</v>
      </c>
      <c r="F40" s="1">
        <v>0.34</v>
      </c>
      <c r="G40" s="1">
        <v>0.42</v>
      </c>
    </row>
    <row r="41" spans="1:7" x14ac:dyDescent="0.3">
      <c r="A41" s="1" t="s">
        <v>14</v>
      </c>
      <c r="B41" s="1" t="s">
        <v>19</v>
      </c>
      <c r="C41" s="3" t="s">
        <v>30</v>
      </c>
      <c r="D41" s="1">
        <f t="shared" si="0"/>
        <v>43.524999999999999</v>
      </c>
      <c r="E41" s="1">
        <f t="shared" si="1"/>
        <v>46.48</v>
      </c>
      <c r="F41" s="1">
        <v>34.659999999999997</v>
      </c>
      <c r="G41" s="1">
        <v>5.91</v>
      </c>
    </row>
    <row r="42" spans="1:7" x14ac:dyDescent="0.3">
      <c r="A42" s="1" t="s">
        <v>15</v>
      </c>
      <c r="B42" s="1" t="s">
        <v>19</v>
      </c>
      <c r="C42" s="3" t="s">
        <v>26</v>
      </c>
      <c r="D42" s="1">
        <f t="shared" si="0"/>
        <v>4.54</v>
      </c>
      <c r="E42" s="1">
        <f t="shared" si="1"/>
        <v>5.53</v>
      </c>
      <c r="F42" s="1">
        <v>1.57</v>
      </c>
      <c r="G42" s="1">
        <v>1.98</v>
      </c>
    </row>
    <row r="43" spans="1:7" x14ac:dyDescent="0.3">
      <c r="A43" s="1" t="s">
        <v>15</v>
      </c>
      <c r="B43" s="1" t="s">
        <v>19</v>
      </c>
      <c r="C43" s="3" t="s">
        <v>27</v>
      </c>
      <c r="D43" s="1">
        <f t="shared" si="0"/>
        <v>1.69</v>
      </c>
      <c r="E43" s="1">
        <f t="shared" si="1"/>
        <v>1.8699999999999999</v>
      </c>
      <c r="F43" s="1">
        <v>1.1499999999999999</v>
      </c>
      <c r="G43" s="1">
        <v>0.36</v>
      </c>
    </row>
    <row r="44" spans="1:7" x14ac:dyDescent="0.3">
      <c r="A44" s="1" t="s">
        <v>15</v>
      </c>
      <c r="B44" s="1" t="s">
        <v>19</v>
      </c>
      <c r="C44" s="3" t="s">
        <v>28</v>
      </c>
      <c r="D44" s="1">
        <f t="shared" si="0"/>
        <v>2.65</v>
      </c>
      <c r="E44" s="1">
        <f t="shared" si="1"/>
        <v>3.2199999999999998</v>
      </c>
      <c r="F44" s="1">
        <v>0.94</v>
      </c>
      <c r="G44" s="1">
        <v>1.1399999999999999</v>
      </c>
    </row>
    <row r="45" spans="1:7" x14ac:dyDescent="0.3">
      <c r="A45" s="1" t="s">
        <v>15</v>
      </c>
      <c r="B45" s="1" t="s">
        <v>19</v>
      </c>
      <c r="C45" s="3" t="s">
        <v>29</v>
      </c>
      <c r="D45" s="1">
        <f t="shared" si="0"/>
        <v>0.86499999999999999</v>
      </c>
      <c r="E45" s="1">
        <f t="shared" si="1"/>
        <v>1.05</v>
      </c>
      <c r="F45" s="1">
        <v>0.31</v>
      </c>
      <c r="G45" s="1">
        <v>0.37</v>
      </c>
    </row>
    <row r="46" spans="1:7" x14ac:dyDescent="0.3">
      <c r="A46" s="1" t="s">
        <v>15</v>
      </c>
      <c r="B46" s="1" t="s">
        <v>19</v>
      </c>
      <c r="C46" s="3" t="s">
        <v>30</v>
      </c>
      <c r="D46" s="1">
        <f t="shared" si="0"/>
        <v>41.010000000000005</v>
      </c>
      <c r="E46" s="1">
        <f t="shared" si="1"/>
        <v>43.84</v>
      </c>
      <c r="F46" s="1">
        <v>32.520000000000003</v>
      </c>
      <c r="G46" s="1">
        <v>5.66</v>
      </c>
    </row>
    <row r="47" spans="1:7" x14ac:dyDescent="0.3">
      <c r="A47" s="1" t="s">
        <v>16</v>
      </c>
      <c r="B47" s="1" t="s">
        <v>20</v>
      </c>
      <c r="C47" s="3" t="s">
        <v>26</v>
      </c>
      <c r="D47" s="1">
        <f t="shared" si="0"/>
        <v>34.07</v>
      </c>
      <c r="E47" s="1">
        <f t="shared" si="1"/>
        <v>41.44</v>
      </c>
      <c r="F47" s="1">
        <v>11.96</v>
      </c>
      <c r="G47" s="1">
        <v>14.74</v>
      </c>
    </row>
    <row r="48" spans="1:7" x14ac:dyDescent="0.3">
      <c r="A48" s="1" t="s">
        <v>16</v>
      </c>
      <c r="B48" s="1" t="s">
        <v>20</v>
      </c>
      <c r="C48" s="3" t="s">
        <v>27</v>
      </c>
      <c r="D48" s="1">
        <f t="shared" si="0"/>
        <v>2.04</v>
      </c>
      <c r="E48" s="1">
        <f t="shared" si="1"/>
        <v>2.46</v>
      </c>
      <c r="F48" s="1">
        <v>0.78</v>
      </c>
      <c r="G48" s="1">
        <v>0.84</v>
      </c>
    </row>
    <row r="49" spans="1:7" x14ac:dyDescent="0.3">
      <c r="A49" s="1" t="s">
        <v>16</v>
      </c>
      <c r="B49" s="1" t="s">
        <v>20</v>
      </c>
      <c r="C49" s="3" t="s">
        <v>28</v>
      </c>
      <c r="D49" s="1">
        <f t="shared" si="0"/>
        <v>1.4950000000000001</v>
      </c>
      <c r="E49" s="1">
        <f t="shared" si="1"/>
        <v>1.7999999999999998</v>
      </c>
      <c r="F49" s="1">
        <v>0.57999999999999996</v>
      </c>
      <c r="G49" s="1">
        <v>0.61</v>
      </c>
    </row>
    <row r="50" spans="1:7" x14ac:dyDescent="0.3">
      <c r="A50" s="1" t="s">
        <v>16</v>
      </c>
      <c r="B50" s="1" t="s">
        <v>20</v>
      </c>
      <c r="C50" s="3" t="s">
        <v>29</v>
      </c>
      <c r="D50" s="1">
        <f t="shared" si="0"/>
        <v>2.4299999999999997</v>
      </c>
      <c r="E50" s="1">
        <f>F50+2*G50</f>
        <v>2.6799999999999997</v>
      </c>
      <c r="F50" s="1">
        <v>1.68</v>
      </c>
      <c r="G50" s="1">
        <v>0.5</v>
      </c>
    </row>
    <row r="51" spans="1:7" x14ac:dyDescent="0.3">
      <c r="A51" s="1" t="s">
        <v>16</v>
      </c>
      <c r="B51" s="1" t="s">
        <v>20</v>
      </c>
      <c r="C51" s="3" t="s">
        <v>30</v>
      </c>
      <c r="D51" s="1">
        <f t="shared" si="0"/>
        <v>49.3</v>
      </c>
      <c r="E51" s="1">
        <f t="shared" si="1"/>
        <v>51.739999999999995</v>
      </c>
      <c r="F51" s="1">
        <v>41.98</v>
      </c>
      <c r="G51" s="1">
        <v>4.88</v>
      </c>
    </row>
    <row r="52" spans="1:7" x14ac:dyDescent="0.3">
      <c r="A52" s="1" t="s">
        <v>17</v>
      </c>
      <c r="B52" s="1" t="s">
        <v>22</v>
      </c>
      <c r="C52" s="3" t="s">
        <v>26</v>
      </c>
      <c r="D52" s="1">
        <f t="shared" si="0"/>
        <v>0.54500000000000004</v>
      </c>
      <c r="E52" s="1">
        <f t="shared" si="1"/>
        <v>0.68</v>
      </c>
      <c r="F52" s="1">
        <v>0.14000000000000001</v>
      </c>
      <c r="G52" s="1">
        <v>0.27</v>
      </c>
    </row>
    <row r="53" spans="1:7" x14ac:dyDescent="0.3">
      <c r="A53" s="1" t="s">
        <v>17</v>
      </c>
      <c r="B53" s="1" t="s">
        <v>22</v>
      </c>
      <c r="C53" s="3" t="s">
        <v>27</v>
      </c>
      <c r="D53" s="1">
        <f t="shared" si="0"/>
        <v>2.0949999999999998</v>
      </c>
      <c r="E53" s="1">
        <f t="shared" si="1"/>
        <v>2.59</v>
      </c>
      <c r="F53" s="1">
        <v>0.61</v>
      </c>
      <c r="G53" s="1">
        <v>0.99</v>
      </c>
    </row>
    <row r="54" spans="1:7" x14ac:dyDescent="0.3">
      <c r="A54" s="1" t="s">
        <v>17</v>
      </c>
      <c r="B54" s="1" t="s">
        <v>22</v>
      </c>
      <c r="C54" s="3" t="s">
        <v>28</v>
      </c>
      <c r="D54" s="1">
        <f t="shared" si="0"/>
        <v>2.5049999999999999</v>
      </c>
      <c r="E54" s="1">
        <f t="shared" si="1"/>
        <v>3.07</v>
      </c>
      <c r="F54" s="1">
        <v>0.81</v>
      </c>
      <c r="G54" s="1">
        <v>1.1299999999999999</v>
      </c>
    </row>
    <row r="55" spans="1:7" x14ac:dyDescent="0.3">
      <c r="A55" s="1" t="s">
        <v>17</v>
      </c>
      <c r="B55" s="1" t="s">
        <v>22</v>
      </c>
      <c r="C55" s="3" t="s">
        <v>29</v>
      </c>
      <c r="D55" s="1">
        <f t="shared" si="0"/>
        <v>1.1499999999999999</v>
      </c>
      <c r="E55" s="1">
        <f t="shared" si="1"/>
        <v>1.4100000000000001</v>
      </c>
      <c r="F55" s="1">
        <v>0.37</v>
      </c>
      <c r="G55" s="1">
        <v>0.52</v>
      </c>
    </row>
    <row r="56" spans="1:7" x14ac:dyDescent="0.3">
      <c r="A56" s="1" t="s">
        <v>17</v>
      </c>
      <c r="B56" s="1" t="s">
        <v>22</v>
      </c>
      <c r="C56" s="3" t="s">
        <v>30</v>
      </c>
      <c r="D56" s="1">
        <f t="shared" si="0"/>
        <v>41.265000000000001</v>
      </c>
      <c r="E56" s="1">
        <f t="shared" si="1"/>
        <v>44.120000000000005</v>
      </c>
      <c r="F56" s="1">
        <v>32.700000000000003</v>
      </c>
      <c r="G56" s="1">
        <v>5.71</v>
      </c>
    </row>
    <row r="57" spans="1:7" x14ac:dyDescent="0.3">
      <c r="C57" s="3"/>
    </row>
    <row r="58" spans="1:7" x14ac:dyDescent="0.3">
      <c r="C58" s="3"/>
    </row>
    <row r="59" spans="1:7" x14ac:dyDescent="0.3">
      <c r="C59" s="3"/>
    </row>
    <row r="60" spans="1:7" x14ac:dyDescent="0.3">
      <c r="C60" s="3"/>
    </row>
    <row r="61" spans="1:7" x14ac:dyDescent="0.3">
      <c r="C61" s="3"/>
    </row>
    <row r="62" spans="1:7" x14ac:dyDescent="0.3">
      <c r="C62" s="3"/>
    </row>
    <row r="63" spans="1:7" x14ac:dyDescent="0.3">
      <c r="C63" s="3"/>
    </row>
    <row r="64" spans="1:7" x14ac:dyDescent="0.3">
      <c r="C64" s="3"/>
    </row>
    <row r="65" spans="3:3" x14ac:dyDescent="0.3">
      <c r="C65" s="3"/>
    </row>
    <row r="66" spans="3:3" x14ac:dyDescent="0.3">
      <c r="C66" s="3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2025-04-10T06:43:32Z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