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0eac3c9dc0dd039/Documents/PYTHON PROGRAM/"/>
    </mc:Choice>
  </mc:AlternateContent>
  <xr:revisionPtr revIDLastSave="9" documentId="11_53017A1C5240CCA1392018AEFE061B72882454FA" xr6:coauthVersionLast="47" xr6:coauthVersionMax="47" xr10:uidLastSave="{70CD5BB4-A96A-4555-B530-6B1253E86E6D}"/>
  <bookViews>
    <workbookView xWindow="-108" yWindow="-108" windowWidth="23256" windowHeight="12456" firstSheet="7" activeTab="1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10" sheetId="10" r:id="rId8"/>
    <sheet name="Sheet9" sheetId="9" r:id="rId9"/>
    <sheet name="Sheet11" sheetId="12" r:id="rId10"/>
    <sheet name="Sheet12" sheetId="13" r:id="rId11"/>
    <sheet name="Sheet8" sheetId="11" r:id="rId12"/>
    <sheet name="Sheet14" sheetId="15" r:id="rId13"/>
    <sheet name="Sheet13" sheetId="14" r:id="rId14"/>
    <sheet name="Sheet16" sheetId="17" r:id="rId15"/>
    <sheet name="Sheet24" sheetId="30" r:id="rId16"/>
    <sheet name="Sheet15" sheetId="16" r:id="rId17"/>
    <sheet name="Sheet17" sheetId="24" r:id="rId18"/>
    <sheet name="Sheet18" sheetId="25" r:id="rId19"/>
    <sheet name="Sheet22" sheetId="23" r:id="rId20"/>
    <sheet name="Sheet20" sheetId="27" r:id="rId21"/>
    <sheet name="Sheet21" sheetId="28" r:id="rId22"/>
    <sheet name="Sheet23" sheetId="29" r:id="rId23"/>
    <sheet name="Sheet19" sheetId="26" r:id="rId24"/>
    <sheet name="Sheet26" sheetId="32" r:id="rId25"/>
    <sheet name="Sheet25" sheetId="31" r:id="rId26"/>
    <sheet name="Sheet28" sheetId="34" r:id="rId27"/>
    <sheet name="Sheet27" sheetId="33" r:id="rId28"/>
    <sheet name="Sheet30" sheetId="36" r:id="rId29"/>
    <sheet name="Sheet29" sheetId="35" r:id="rId30"/>
    <sheet name="Sheet31" sheetId="37" r:id="rId31"/>
    <sheet name="Sheet33" sheetId="39" r:id="rId32"/>
  </sheets>
  <definedNames>
    <definedName name="solver_eng" localSheetId="25" hidden="1">1</definedName>
    <definedName name="solver_neg" localSheetId="25" hidden="1">1</definedName>
    <definedName name="solver_num" localSheetId="25" hidden="1">0</definedName>
    <definedName name="solver_opt" localSheetId="25" hidden="1">Sheet25!$M$15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1" l="1"/>
  <c r="E15" i="31"/>
  <c r="F15" i="31"/>
  <c r="C15" i="31"/>
</calcChain>
</file>

<file path=xl/sharedStrings.xml><?xml version="1.0" encoding="utf-8"?>
<sst xmlns="http://schemas.openxmlformats.org/spreadsheetml/2006/main" count="509" uniqueCount="150">
  <si>
    <t>x</t>
  </si>
  <si>
    <t>y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</si>
  <si>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</si>
  <si>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</si>
  <si>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</si>
  <si>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</si>
  <si>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</si>
  <si>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</si>
  <si>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</si>
  <si>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</si>
  <si>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</si>
  <si>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</si>
  <si>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</si>
  <si>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</si>
  <si>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</si>
  <si>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COVID Cases</t>
  </si>
  <si>
    <t>Mask Sold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</si>
  <si>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</si>
  <si>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</si>
  <si>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</si>
  <si>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</si>
  <si>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</si>
  <si>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</si>
  <si>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</si>
  <si>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</si>
  <si>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</si>
  <si>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</si>
  <si>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</si>
  <si>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</si>
  <si>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</si>
  <si>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</si>
  <si>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</si>
  <si>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</si>
  <si>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</si>
  <si>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</si>
  <si>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</si>
  <si>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</si>
  <si>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</si>
  <si>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</si>
  <si>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</si>
  <si>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</si>
  <si>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</si>
  <si>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</si>
  <si>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Mask Sold</t>
  </si>
  <si>
    <t>Residuals</t>
  </si>
  <si>
    <t>Online store</t>
  </si>
  <si>
    <t>monthly E-Commerce sales(in 1000$)</t>
  </si>
  <si>
    <t>online advertising Dollars(1000 $)</t>
  </si>
  <si>
    <t>Predicted monthly E-Commerce sales(in 1000$)</t>
  </si>
  <si>
    <t xml:space="preserve">Student </t>
  </si>
  <si>
    <t>Test Score</t>
  </si>
  <si>
    <t>IQ</t>
  </si>
  <si>
    <t>Study hours</t>
  </si>
  <si>
    <t>Predicted Test Score</t>
  </si>
  <si>
    <t xml:space="preserve"> </t>
  </si>
  <si>
    <t>xi</t>
  </si>
  <si>
    <t>yi</t>
  </si>
  <si>
    <t>Predicted yi</t>
  </si>
  <si>
    <t>Regression line equation</t>
  </si>
  <si>
    <t>Y=(3.002392344)+(0.677033493)*Xi</t>
  </si>
  <si>
    <t xml:space="preserve">student </t>
  </si>
  <si>
    <t>Y=</t>
  </si>
  <si>
    <t>(26.78082192) + (.643835616)*Xi</t>
  </si>
  <si>
    <t>aptitude test score(xi)</t>
  </si>
  <si>
    <t>statistics  Grade(yi)</t>
  </si>
  <si>
    <t>Predicted statistics  Grade(yi)</t>
  </si>
  <si>
    <t>City</t>
  </si>
  <si>
    <t>sales($thousands)</t>
  </si>
  <si>
    <t>Radio Advertising($thousands)</t>
  </si>
  <si>
    <t>Newspaper Advertising($thousands)</t>
  </si>
  <si>
    <t>Predicted sales($thousands)</t>
  </si>
  <si>
    <t>Multiple linear regression equation</t>
  </si>
  <si>
    <t>(156.4304345) +(13.08068096)X1 + (16.79527808)X2</t>
  </si>
  <si>
    <t>English</t>
  </si>
  <si>
    <t>Chinese</t>
  </si>
  <si>
    <t>Name</t>
  </si>
  <si>
    <t>John</t>
  </si>
  <si>
    <t>Mary</t>
  </si>
  <si>
    <t>Kenneth</t>
  </si>
  <si>
    <t>cindy</t>
  </si>
  <si>
    <t>Benjamin</t>
  </si>
  <si>
    <t>Karen</t>
  </si>
  <si>
    <t>Dave</t>
  </si>
  <si>
    <t xml:space="preserve">Mike </t>
  </si>
  <si>
    <t>Evelyn</t>
  </si>
  <si>
    <t>Peter</t>
  </si>
  <si>
    <t>t-Test: Paired Two Sample for Means</t>
  </si>
  <si>
    <t>Mean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</si>
  <si>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</si>
  <si>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</si>
  <si>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</si>
  <si>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</si>
  <si>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</si>
  <si>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</si>
  <si>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</si>
  <si>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 xml:space="preserve">                                                                                </t>
  </si>
  <si>
    <t>Before</t>
  </si>
  <si>
    <t>After</t>
  </si>
  <si>
    <t>Cholesterol levels for Men</t>
  </si>
  <si>
    <t xml:space="preserve">Cholesterol Levels in mg/dL </t>
  </si>
  <si>
    <t>t-Test: Two-Sample Assuming Equal Variances</t>
  </si>
  <si>
    <t>Pooled Variance</t>
  </si>
  <si>
    <t>t-Test: Two-Sample Assuming Unequal Variances</t>
  </si>
  <si>
    <t>Average heart rate</t>
  </si>
  <si>
    <t>Non-athletes</t>
  </si>
  <si>
    <t>Athletes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</si>
  <si>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</si>
  <si>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</si>
  <si>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</si>
  <si>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</si>
  <si>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</si>
  <si>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</si>
  <si>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</si>
  <si>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F-Test Two-Sample for Variances</t>
  </si>
  <si>
    <t>P(F&lt;=f) one-tail</t>
  </si>
  <si>
    <t>F Critical one-tail</t>
  </si>
  <si>
    <t>Maths</t>
  </si>
  <si>
    <t>Science</t>
  </si>
  <si>
    <t>Anova: Single Factor</t>
  </si>
  <si>
    <t>SUMMARY</t>
  </si>
  <si>
    <t>Groups</t>
  </si>
  <si>
    <t>Count</t>
  </si>
  <si>
    <t>Sum</t>
  </si>
  <si>
    <t>Average</t>
  </si>
  <si>
    <t>Source of Variation</t>
  </si>
  <si>
    <t>F crit</t>
  </si>
  <si>
    <t>Between Groups</t>
  </si>
  <si>
    <t>Within Groups</t>
  </si>
  <si>
    <t>Null hypothesis:all the averages are equal</t>
  </si>
  <si>
    <t>Alternate hypothesis:at least one average is not equal</t>
  </si>
  <si>
    <t>Length of course</t>
  </si>
  <si>
    <t>Type of course</t>
  </si>
  <si>
    <t>Condensed</t>
  </si>
  <si>
    <t>Regular</t>
  </si>
  <si>
    <t>Traditional</t>
  </si>
  <si>
    <t>Online</t>
  </si>
  <si>
    <t>Anova: Two-Factor With Replication</t>
  </si>
  <si>
    <t>Sample</t>
  </si>
  <si>
    <t>Columns</t>
  </si>
  <si>
    <t>Interaction</t>
  </si>
  <si>
    <t>Within</t>
  </si>
  <si>
    <t>Development Time(minutes)</t>
  </si>
  <si>
    <t>Developer strength</t>
  </si>
  <si>
    <t>Recruit</t>
  </si>
  <si>
    <t>SQ</t>
  </si>
  <si>
    <t>RQ</t>
  </si>
  <si>
    <t>TQ</t>
  </si>
  <si>
    <t>Anova: Two-Factor Without Replication</t>
  </si>
  <si>
    <t>Rows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</si>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</sst>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rgb="FF7030A0"/>
      <name val="Times New Roman"/>
      <family val="1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Sitka Heading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Continuous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2" xfId="0" applyFont="1" applyBorder="1" applyAlignment="1">
      <alignment horizontal="centerContinuous"/>
    </xf>
    <xf numFmtId="0" fontId="3" fillId="0" borderId="2" xfId="0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0" xfId="0" applyBorder="1"/>
    <xf numFmtId="0" fontId="0" fillId="0" borderId="28" xfId="0" applyBorder="1"/>
    <xf numFmtId="0" fontId="11" fillId="5" borderId="7" xfId="0" applyFont="1" applyFill="1" applyBorder="1"/>
    <xf numFmtId="0" fontId="11" fillId="5" borderId="9" xfId="0" applyFont="1" applyFill="1" applyBorder="1"/>
    <xf numFmtId="0" fontId="11" fillId="5" borderId="29" xfId="0" applyFont="1" applyFill="1" applyBorder="1"/>
    <xf numFmtId="0" fontId="11" fillId="5" borderId="30" xfId="0" applyFont="1" applyFill="1" applyBorder="1"/>
    <xf numFmtId="0" fontId="11" fillId="5" borderId="5" xfId="0" applyFont="1" applyFill="1" applyBorder="1"/>
    <xf numFmtId="0" fontId="12" fillId="0" borderId="33" xfId="0" applyFont="1" applyBorder="1" applyAlignment="1">
      <alignment horizontal="right"/>
    </xf>
    <xf numFmtId="0" fontId="11" fillId="6" borderId="12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1" fillId="6" borderId="7" xfId="0" applyFont="1" applyFill="1" applyBorder="1" applyAlignment="1">
      <alignment horizontal="left" vertical="center"/>
    </xf>
    <xf numFmtId="0" fontId="11" fillId="6" borderId="8" xfId="0" applyFont="1" applyFill="1" applyBorder="1" applyAlignment="1">
      <alignment horizontal="left" vertical="center"/>
    </xf>
    <xf numFmtId="0" fontId="11" fillId="6" borderId="9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 least-squares regression Line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459331574226103E-2"/>
          <c:y val="0.13208333333333333"/>
          <c:w val="0.82180740398789254"/>
          <c:h val="0.72902777777777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Sheet1!$B$6:$B$8</c:f>
              <c:numCache>
                <c:formatCode>General</c:formatCode>
                <c:ptCount val="3"/>
                <c:pt idx="0">
                  <c:v>1</c:v>
                </c:pt>
                <c:pt idx="1">
                  <c:v>-2</c:v>
                </c:pt>
                <c:pt idx="2">
                  <c:v>3</c:v>
                </c:pt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  <c:pt idx="0">
                  <c:v>1</c:v>
                </c:pt>
                <c:pt idx="1">
                  <c:v>-1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B-4D53-B7E5-3B14C2714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6800"/>
        <c:axId val="200878720"/>
      </c:scatterChart>
      <c:valAx>
        <c:axId val="2008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8720"/>
        <c:crosses val="autoZero"/>
        <c:crossBetween val="midCat"/>
      </c:valAx>
      <c:valAx>
        <c:axId val="2008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 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68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 Advertising($thousands)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sales($thousands)</c:v>
          </c:tx>
          <c:spPr>
            <a:ln w="19050">
              <a:noFill/>
            </a:ln>
          </c:spPr>
          <c:xVal>
            <c:numRef>
              <c:f>Sheet13!$E$3:$E$24</c:f>
              <c:numCache>
                <c:formatCode>General</c:formatCode>
                <c:ptCount val="22"/>
                <c:pt idx="0">
                  <c:v>40</c:v>
                </c:pt>
                <c:pt idx="1">
                  <c:v>40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25</c:v>
                </c:pt>
                <c:pt idx="9">
                  <c:v>25</c:v>
                </c:pt>
                <c:pt idx="10">
                  <c:v>45</c:v>
                </c:pt>
                <c:pt idx="11">
                  <c:v>45</c:v>
                </c:pt>
                <c:pt idx="12">
                  <c:v>0</c:v>
                </c:pt>
                <c:pt idx="13">
                  <c:v>0</c:v>
                </c:pt>
                <c:pt idx="14">
                  <c:v>25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40</c:v>
                </c:pt>
              </c:numCache>
            </c:numRef>
          </c:xVal>
          <c:yVal>
            <c:numRef>
              <c:f>Sheet13!$C$3:$C$24</c:f>
              <c:numCache>
                <c:formatCode>General</c:formatCode>
                <c:ptCount val="22"/>
                <c:pt idx="0">
                  <c:v>973</c:v>
                </c:pt>
                <c:pt idx="1">
                  <c:v>1119</c:v>
                </c:pt>
                <c:pt idx="2">
                  <c:v>875</c:v>
                </c:pt>
                <c:pt idx="3">
                  <c:v>625</c:v>
                </c:pt>
                <c:pt idx="4">
                  <c:v>910</c:v>
                </c:pt>
                <c:pt idx="5">
                  <c:v>971</c:v>
                </c:pt>
                <c:pt idx="6">
                  <c:v>931</c:v>
                </c:pt>
                <c:pt idx="7">
                  <c:v>1177</c:v>
                </c:pt>
                <c:pt idx="8">
                  <c:v>882</c:v>
                </c:pt>
                <c:pt idx="9">
                  <c:v>982</c:v>
                </c:pt>
                <c:pt idx="10">
                  <c:v>1628</c:v>
                </c:pt>
                <c:pt idx="11">
                  <c:v>1577</c:v>
                </c:pt>
                <c:pt idx="12">
                  <c:v>1044</c:v>
                </c:pt>
                <c:pt idx="13">
                  <c:v>914</c:v>
                </c:pt>
                <c:pt idx="14">
                  <c:v>1329</c:v>
                </c:pt>
                <c:pt idx="15">
                  <c:v>1330</c:v>
                </c:pt>
                <c:pt idx="16">
                  <c:v>1405</c:v>
                </c:pt>
                <c:pt idx="17">
                  <c:v>1436</c:v>
                </c:pt>
                <c:pt idx="18">
                  <c:v>1521</c:v>
                </c:pt>
                <c:pt idx="19">
                  <c:v>1741</c:v>
                </c:pt>
                <c:pt idx="20">
                  <c:v>1866</c:v>
                </c:pt>
                <c:pt idx="21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8C-4639-B5BF-C416FD722034}"/>
            </c:ext>
          </c:extLst>
        </c:ser>
        <c:ser>
          <c:idx val="1"/>
          <c:order val="1"/>
          <c:tx>
            <c:v>Predicted sales($thousands)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Sheet13!$E$3:$E$24</c:f>
              <c:numCache>
                <c:formatCode>General</c:formatCode>
                <c:ptCount val="22"/>
                <c:pt idx="0">
                  <c:v>40</c:v>
                </c:pt>
                <c:pt idx="1">
                  <c:v>40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25</c:v>
                </c:pt>
                <c:pt idx="9">
                  <c:v>25</c:v>
                </c:pt>
                <c:pt idx="10">
                  <c:v>45</c:v>
                </c:pt>
                <c:pt idx="11">
                  <c:v>45</c:v>
                </c:pt>
                <c:pt idx="12">
                  <c:v>0</c:v>
                </c:pt>
                <c:pt idx="13">
                  <c:v>0</c:v>
                </c:pt>
                <c:pt idx="14">
                  <c:v>25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40</c:v>
                </c:pt>
              </c:numCache>
            </c:numRef>
          </c:xVal>
          <c:yVal>
            <c:numRef>
              <c:f>Sheet14!$B$26:$B$47</c:f>
              <c:numCache>
                <c:formatCode>General</c:formatCode>
                <c:ptCount val="22"/>
                <c:pt idx="0">
                  <c:v>828.24155770542518</c:v>
                </c:pt>
                <c:pt idx="1">
                  <c:v>828.24155770542518</c:v>
                </c:pt>
                <c:pt idx="2">
                  <c:v>903.32941040840058</c:v>
                </c:pt>
                <c:pt idx="3">
                  <c:v>903.32941040840058</c:v>
                </c:pt>
                <c:pt idx="4">
                  <c:v>1052.7092055836833</c:v>
                </c:pt>
                <c:pt idx="5">
                  <c:v>1052.7092055836833</c:v>
                </c:pt>
                <c:pt idx="6">
                  <c:v>1202.089000758966</c:v>
                </c:pt>
                <c:pt idx="7">
                  <c:v>1202.089000758966</c:v>
                </c:pt>
                <c:pt idx="8">
                  <c:v>1099.5396247442095</c:v>
                </c:pt>
                <c:pt idx="9">
                  <c:v>1099.5396247442095</c:v>
                </c:pt>
                <c:pt idx="10">
                  <c:v>1500.8485911095315</c:v>
                </c:pt>
                <c:pt idx="11">
                  <c:v>1500.8485911095315</c:v>
                </c:pt>
                <c:pt idx="12">
                  <c:v>810.46448231801628</c:v>
                </c:pt>
                <c:pt idx="13">
                  <c:v>810.46448231801628</c:v>
                </c:pt>
                <c:pt idx="14">
                  <c:v>1295.7498390800183</c:v>
                </c:pt>
                <c:pt idx="15">
                  <c:v>1295.7498390800183</c:v>
                </c:pt>
                <c:pt idx="16">
                  <c:v>1445.129634255301</c:v>
                </c:pt>
                <c:pt idx="17">
                  <c:v>1445.129634255301</c:v>
                </c:pt>
                <c:pt idx="18">
                  <c:v>1594.5094294305836</c:v>
                </c:pt>
                <c:pt idx="19">
                  <c:v>1594.5094294305836</c:v>
                </c:pt>
                <c:pt idx="20">
                  <c:v>1743.8892246058663</c:v>
                </c:pt>
                <c:pt idx="21">
                  <c:v>1743.8892246058663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8C-4639-B5BF-C416FD72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8832"/>
        <c:axId val="202090752"/>
      </c:scatterChart>
      <c:valAx>
        <c:axId val="20208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Newspaper Advertising($thousands)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90752"/>
        <c:crosses val="autoZero"/>
        <c:crossBetween val="midCat"/>
      </c:valAx>
      <c:valAx>
        <c:axId val="20209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sales($thousands)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8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Cases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Mask Sold</c:v>
          </c:tx>
          <c:spPr>
            <a:ln w="19050">
              <a:noFill/>
            </a:ln>
          </c:spPr>
          <c:xVal>
            <c:numRef>
              <c:f>Sheet2!$B$3:$B$14</c:f>
              <c:numCache>
                <c:formatCode>General</c:formatCode>
                <c:ptCount val="12"/>
                <c:pt idx="0">
                  <c:v>40</c:v>
                </c:pt>
                <c:pt idx="1">
                  <c:v>190</c:v>
                </c:pt>
                <c:pt idx="2">
                  <c:v>340</c:v>
                </c:pt>
                <c:pt idx="3">
                  <c:v>680</c:v>
                </c:pt>
                <c:pt idx="4">
                  <c:v>720</c:v>
                </c:pt>
                <c:pt idx="5">
                  <c:v>900</c:v>
                </c:pt>
                <c:pt idx="6">
                  <c:v>1120</c:v>
                </c:pt>
                <c:pt idx="7">
                  <c:v>1383</c:v>
                </c:pt>
                <c:pt idx="8">
                  <c:v>1690</c:v>
                </c:pt>
                <c:pt idx="9">
                  <c:v>1722</c:v>
                </c:pt>
                <c:pt idx="10">
                  <c:v>1841</c:v>
                </c:pt>
                <c:pt idx="11">
                  <c:v>1945</c:v>
                </c:pt>
              </c:numCache>
            </c:numRef>
          </c:xVal>
          <c:yVal>
            <c:numRef>
              <c:f>Sheet2!$C$3:$C$14</c:f>
              <c:numCache>
                <c:formatCode>General</c:formatCode>
                <c:ptCount val="12"/>
                <c:pt idx="0">
                  <c:v>14</c:v>
                </c:pt>
                <c:pt idx="1">
                  <c:v>26</c:v>
                </c:pt>
                <c:pt idx="2">
                  <c:v>35</c:v>
                </c:pt>
                <c:pt idx="3">
                  <c:v>130</c:v>
                </c:pt>
                <c:pt idx="4">
                  <c:v>450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1400</c:v>
                </c:pt>
                <c:pt idx="9">
                  <c:v>1500</c:v>
                </c:pt>
                <c:pt idx="10">
                  <c:v>1700</c:v>
                </c:pt>
                <c:pt idx="1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C6-4887-B214-9D4CBE1AD5BC}"/>
            </c:ext>
          </c:extLst>
        </c:ser>
        <c:ser>
          <c:idx val="1"/>
          <c:order val="1"/>
          <c:tx>
            <c:v>Predicted Mask Sold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Sheet2!$B$3:$B$14</c:f>
              <c:numCache>
                <c:formatCode>General</c:formatCode>
                <c:ptCount val="12"/>
                <c:pt idx="0">
                  <c:v>40</c:v>
                </c:pt>
                <c:pt idx="1">
                  <c:v>190</c:v>
                </c:pt>
                <c:pt idx="2">
                  <c:v>340</c:v>
                </c:pt>
                <c:pt idx="3">
                  <c:v>680</c:v>
                </c:pt>
                <c:pt idx="4">
                  <c:v>720</c:v>
                </c:pt>
                <c:pt idx="5">
                  <c:v>900</c:v>
                </c:pt>
                <c:pt idx="6">
                  <c:v>1120</c:v>
                </c:pt>
                <c:pt idx="7">
                  <c:v>1383</c:v>
                </c:pt>
                <c:pt idx="8">
                  <c:v>1690</c:v>
                </c:pt>
                <c:pt idx="9">
                  <c:v>1722</c:v>
                </c:pt>
                <c:pt idx="10">
                  <c:v>1841</c:v>
                </c:pt>
                <c:pt idx="11">
                  <c:v>1945</c:v>
                </c:pt>
              </c:numCache>
            </c:numRef>
          </c:xVal>
          <c:yVal>
            <c:numRef>
              <c:f>Sheet3!$B$25:$B$36</c:f>
              <c:numCache>
                <c:formatCode>General</c:formatCode>
                <c:ptCount val="12"/>
                <c:pt idx="0">
                  <c:v>-205.84852586272342</c:v>
                </c:pt>
                <c:pt idx="1">
                  <c:v>-56.665054970911171</c:v>
                </c:pt>
                <c:pt idx="2">
                  <c:v>92.518415920901134</c:v>
                </c:pt>
                <c:pt idx="3">
                  <c:v>430.66761660900897</c:v>
                </c:pt>
                <c:pt idx="4">
                  <c:v>470.4498755134922</c:v>
                </c:pt>
                <c:pt idx="5">
                  <c:v>649.4700405836669</c:v>
                </c:pt>
                <c:pt idx="6">
                  <c:v>868.27246455832483</c:v>
                </c:pt>
                <c:pt idx="7">
                  <c:v>1129.8408168553024</c:v>
                </c:pt>
                <c:pt idx="8">
                  <c:v>1435.1696539472116</c:v>
                </c:pt>
                <c:pt idx="9">
                  <c:v>1466.9954610707982</c:v>
                </c:pt>
                <c:pt idx="10">
                  <c:v>1585.3476813116358</c:v>
                </c:pt>
                <c:pt idx="11">
                  <c:v>1688.7815544632924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C6-4887-B214-9D4CBE1A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8608"/>
        <c:axId val="201350528"/>
      </c:scatterChart>
      <c:valAx>
        <c:axId val="2013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COVID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50528"/>
        <c:crosses val="autoZero"/>
        <c:crossBetween val="midCat"/>
      </c:valAx>
      <c:valAx>
        <c:axId val="20135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Mask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online advertising Dollars(1000 $)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monthly E-Commerce sales(in 1000$)</c:v>
          </c:tx>
          <c:spPr>
            <a:ln w="19050">
              <a:noFill/>
            </a:ln>
          </c:spPr>
          <c:xVal>
            <c:numRef>
              <c:f>Sheet4!$C$4:$C$10</c:f>
              <c:numCache>
                <c:formatCode>General</c:formatCode>
                <c:ptCount val="7"/>
                <c:pt idx="0">
                  <c:v>1.7</c:v>
                </c:pt>
                <c:pt idx="1">
                  <c:v>1.5</c:v>
                </c:pt>
                <c:pt idx="2">
                  <c:v>2.8</c:v>
                </c:pt>
                <c:pt idx="3">
                  <c:v>5</c:v>
                </c:pt>
                <c:pt idx="4">
                  <c:v>1.3</c:v>
                </c:pt>
                <c:pt idx="5">
                  <c:v>2.2000000000000002</c:v>
                </c:pt>
                <c:pt idx="6">
                  <c:v>1.3</c:v>
                </c:pt>
              </c:numCache>
            </c:numRef>
          </c:xVal>
          <c:yVal>
            <c:numRef>
              <c:f>Sheet4!$B$4:$B$10</c:f>
              <c:numCache>
                <c:formatCode>General</c:formatCode>
                <c:ptCount val="7"/>
                <c:pt idx="0">
                  <c:v>368</c:v>
                </c:pt>
                <c:pt idx="1">
                  <c:v>340</c:v>
                </c:pt>
                <c:pt idx="2">
                  <c:v>665</c:v>
                </c:pt>
                <c:pt idx="3">
                  <c:v>954</c:v>
                </c:pt>
                <c:pt idx="4">
                  <c:v>331</c:v>
                </c:pt>
                <c:pt idx="5">
                  <c:v>556</c:v>
                </c:pt>
                <c:pt idx="6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7-4E4F-BF9A-CFF39B5192BB}"/>
            </c:ext>
          </c:extLst>
        </c:ser>
        <c:ser>
          <c:idx val="1"/>
          <c:order val="1"/>
          <c:tx>
            <c:v>Predicted monthly E-Commerce sales(in 1000$)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Sheet4!$C$4:$C$10</c:f>
              <c:numCache>
                <c:formatCode>General</c:formatCode>
                <c:ptCount val="7"/>
                <c:pt idx="0">
                  <c:v>1.7</c:v>
                </c:pt>
                <c:pt idx="1">
                  <c:v>1.5</c:v>
                </c:pt>
                <c:pt idx="2">
                  <c:v>2.8</c:v>
                </c:pt>
                <c:pt idx="3">
                  <c:v>5</c:v>
                </c:pt>
                <c:pt idx="4">
                  <c:v>1.3</c:v>
                </c:pt>
                <c:pt idx="5">
                  <c:v>2.2000000000000002</c:v>
                </c:pt>
                <c:pt idx="6">
                  <c:v>1.3</c:v>
                </c:pt>
              </c:numCache>
            </c:numRef>
          </c:xVal>
          <c:yVal>
            <c:numRef>
              <c:f>Sheet5!$B$25:$B$31</c:f>
              <c:numCache>
                <c:formatCode>General</c:formatCode>
                <c:ptCount val="7"/>
                <c:pt idx="0">
                  <c:v>417.32632863340564</c:v>
                </c:pt>
                <c:pt idx="1">
                  <c:v>383.03321583514099</c:v>
                </c:pt>
                <c:pt idx="2">
                  <c:v>605.93844902386115</c:v>
                </c:pt>
                <c:pt idx="3">
                  <c:v>983.1626898047723</c:v>
                </c:pt>
                <c:pt idx="4">
                  <c:v>348.74010303687635</c:v>
                </c:pt>
                <c:pt idx="5">
                  <c:v>503.05911062906733</c:v>
                </c:pt>
                <c:pt idx="6">
                  <c:v>348.74010303687635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27-4E4F-BF9A-CFF39B519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6256"/>
        <c:axId val="201462528"/>
      </c:scatterChart>
      <c:valAx>
        <c:axId val="2014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online advertising Dollars(1000 $)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62528"/>
        <c:crosses val="autoZero"/>
        <c:crossBetween val="midCat"/>
      </c:valAx>
      <c:valAx>
        <c:axId val="20146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E-Commerce sales(in 1000$)</a:t>
                </a:r>
              </a:p>
            </c:rich>
          </c:tx>
          <c:layout>
            <c:manualLayout>
              <c:xMode val="edge"/>
              <c:yMode val="edge"/>
              <c:x val="3.8194444444444448E-2"/>
              <c:y val="0.224880475269932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45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Score</c:v>
          </c:tx>
          <c:spPr>
            <a:ln w="19050">
              <a:noFill/>
            </a:ln>
          </c:spPr>
          <c:xVal>
            <c:numRef>
              <c:f>Sheet6!$D$4:$D$13</c:f>
              <c:numCache>
                <c:formatCode>General</c:formatCode>
                <c:ptCount val="10"/>
                <c:pt idx="0">
                  <c:v>125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Sheet6!$C$4:$C$13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78</c:v>
                </c:pt>
                <c:pt idx="7">
                  <c:v>75</c:v>
                </c:pt>
                <c:pt idx="8">
                  <c:v>72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C2-4C41-91E9-C9CB13EA8C49}"/>
            </c:ext>
          </c:extLst>
        </c:ser>
        <c:ser>
          <c:idx val="1"/>
          <c:order val="1"/>
          <c:tx>
            <c:v>Predicted Test Score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Sheet6!$D$4:$D$13</c:f>
              <c:numCache>
                <c:formatCode>General</c:formatCode>
                <c:ptCount val="10"/>
                <c:pt idx="0">
                  <c:v>125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Sheet7!$B$26:$B$35</c:f>
              <c:numCache>
                <c:formatCode>General</c:formatCode>
                <c:ptCount val="10"/>
                <c:pt idx="0">
                  <c:v>100.84939554852559</c:v>
                </c:pt>
                <c:pt idx="1">
                  <c:v>94.822618913117168</c:v>
                </c:pt>
                <c:pt idx="2">
                  <c:v>90.872217828493945</c:v>
                </c:pt>
                <c:pt idx="3">
                  <c:v>85.989379731103824</c:v>
                </c:pt>
                <c:pt idx="4">
                  <c:v>83.442209919783082</c:v>
                </c:pt>
                <c:pt idx="5">
                  <c:v>83.442209919783082</c:v>
                </c:pt>
                <c:pt idx="6">
                  <c:v>78.559371822392947</c:v>
                </c:pt>
                <c:pt idx="7">
                  <c:v>76.223703536323583</c:v>
                </c:pt>
                <c:pt idx="8">
                  <c:v>66.458027341543328</c:v>
                </c:pt>
                <c:pt idx="9">
                  <c:v>71.340865438933449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C2-4C41-91E9-C9CB13EA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5152"/>
        <c:axId val="201191424"/>
      </c:scatterChart>
      <c:valAx>
        <c:axId val="2011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91424"/>
        <c:crosses val="autoZero"/>
        <c:crossBetween val="midCat"/>
      </c:valAx>
      <c:valAx>
        <c:axId val="20119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8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 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Score</c:v>
          </c:tx>
          <c:spPr>
            <a:ln w="19050">
              <a:noFill/>
            </a:ln>
          </c:spPr>
          <c:xVal>
            <c:numRef>
              <c:f>Sheet6!$E$4:$E$13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</c:numCache>
            </c:numRef>
          </c:xVal>
          <c:yVal>
            <c:numRef>
              <c:f>Sheet6!$C$4:$C$13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78</c:v>
                </c:pt>
                <c:pt idx="7">
                  <c:v>75</c:v>
                </c:pt>
                <c:pt idx="8">
                  <c:v>72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2-4065-99F3-D780171033B0}"/>
            </c:ext>
          </c:extLst>
        </c:ser>
        <c:ser>
          <c:idx val="1"/>
          <c:order val="1"/>
          <c:tx>
            <c:v>Predicted Test Score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Sheet6!$E$4:$E$13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</c:numCache>
            </c:numRef>
          </c:xVal>
          <c:yVal>
            <c:numRef>
              <c:f>Sheet7!$B$26:$B$35</c:f>
              <c:numCache>
                <c:formatCode>General</c:formatCode>
                <c:ptCount val="10"/>
                <c:pt idx="0">
                  <c:v>100.84939554852559</c:v>
                </c:pt>
                <c:pt idx="1">
                  <c:v>94.822618913117168</c:v>
                </c:pt>
                <c:pt idx="2">
                  <c:v>90.872217828493945</c:v>
                </c:pt>
                <c:pt idx="3">
                  <c:v>85.989379731103824</c:v>
                </c:pt>
                <c:pt idx="4">
                  <c:v>83.442209919783082</c:v>
                </c:pt>
                <c:pt idx="5">
                  <c:v>83.442209919783082</c:v>
                </c:pt>
                <c:pt idx="6">
                  <c:v>78.559371822392947</c:v>
                </c:pt>
                <c:pt idx="7">
                  <c:v>76.223703536323583</c:v>
                </c:pt>
                <c:pt idx="8">
                  <c:v>66.458027341543328</c:v>
                </c:pt>
                <c:pt idx="9">
                  <c:v>71.340865438933449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92-4065-99F3-D78017103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8208"/>
        <c:axId val="201208576"/>
      </c:scatterChart>
      <c:valAx>
        <c:axId val="2011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08576"/>
        <c:crosses val="autoZero"/>
        <c:crossBetween val="midCat"/>
      </c:valAx>
      <c:valAx>
        <c:axId val="20120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9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>
              <a:noFill/>
            </a:ln>
          </c:spPr>
          <c:xVal>
            <c:numRef>
              <c:f>Sheet9!$A$3:$A$12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11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Sheet9!$B$3:$B$12</c:f>
              <c:numCache>
                <c:formatCode>General</c:formatCode>
                <c:ptCount val="10"/>
                <c:pt idx="0">
                  <c:v>4</c:v>
                </c:pt>
                <c:pt idx="1">
                  <c:v>12</c:v>
                </c:pt>
                <c:pt idx="2">
                  <c:v>1</c:v>
                </c:pt>
                <c:pt idx="3">
                  <c:v>12</c:v>
                </c:pt>
                <c:pt idx="4">
                  <c:v>9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1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79-4A69-9AF7-F23F70F94841}"/>
            </c:ext>
          </c:extLst>
        </c:ser>
        <c:ser>
          <c:idx val="1"/>
          <c:order val="1"/>
          <c:tx>
            <c:v>Predicted yi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Sheet9!$A$3:$A$12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11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Sheet10!$B$25:$B$34</c:f>
              <c:numCache>
                <c:formatCode>General</c:formatCode>
                <c:ptCount val="10"/>
                <c:pt idx="0">
                  <c:v>8.4186602870813392</c:v>
                </c:pt>
                <c:pt idx="1">
                  <c:v>5.0334928229665081</c:v>
                </c:pt>
                <c:pt idx="2">
                  <c:v>4.356459330143541</c:v>
                </c:pt>
                <c:pt idx="3">
                  <c:v>9.7727272727272716</c:v>
                </c:pt>
                <c:pt idx="4">
                  <c:v>10.449760765550238</c:v>
                </c:pt>
                <c:pt idx="5">
                  <c:v>5.0334928229665081</c:v>
                </c:pt>
                <c:pt idx="6">
                  <c:v>7.0645933014354068</c:v>
                </c:pt>
                <c:pt idx="7">
                  <c:v>6.3875598086124405</c:v>
                </c:pt>
                <c:pt idx="8">
                  <c:v>7.0645933014354068</c:v>
                </c:pt>
                <c:pt idx="9">
                  <c:v>8.4186602870813392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79-4A69-9AF7-F23F70F9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39936"/>
        <c:axId val="201250304"/>
      </c:scatterChart>
      <c:valAx>
        <c:axId val="2012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50304"/>
        <c:crosses val="autoZero"/>
        <c:crossBetween val="midCat"/>
      </c:valAx>
      <c:valAx>
        <c:axId val="20125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3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>
              <a:noFill/>
            </a:ln>
          </c:spPr>
          <c:xVal>
            <c:numRef>
              <c:f>Sheet8!$C$4:$C$8</c:f>
              <c:numCache>
                <c:formatCode>General</c:formatCode>
                <c:ptCount val="5"/>
                <c:pt idx="0">
                  <c:v>95</c:v>
                </c:pt>
                <c:pt idx="1">
                  <c:v>85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xVal>
          <c:yVal>
            <c:numRef>
              <c:f>Sheet8!$D$4:$D$8</c:f>
              <c:numCache>
                <c:formatCode>General</c:formatCode>
                <c:ptCount val="5"/>
                <c:pt idx="0">
                  <c:v>85</c:v>
                </c:pt>
                <c:pt idx="1">
                  <c:v>95</c:v>
                </c:pt>
                <c:pt idx="2">
                  <c:v>70</c:v>
                </c:pt>
                <c:pt idx="3">
                  <c:v>65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B-4379-AD1D-D4845156F474}"/>
            </c:ext>
          </c:extLst>
        </c:ser>
        <c:ser>
          <c:idx val="1"/>
          <c:order val="1"/>
          <c:tx>
            <c:v>Predicted yi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Sheet8!$C$4:$C$8</c:f>
              <c:numCache>
                <c:formatCode>General</c:formatCode>
                <c:ptCount val="5"/>
                <c:pt idx="0">
                  <c:v>95</c:v>
                </c:pt>
                <c:pt idx="1">
                  <c:v>85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xVal>
          <c:yVal>
            <c:numRef>
              <c:f>Sheet11!$B$25:$B$29</c:f>
              <c:numCache>
                <c:formatCode>General</c:formatCode>
                <c:ptCount val="5"/>
                <c:pt idx="0">
                  <c:v>87.945205479452056</c:v>
                </c:pt>
                <c:pt idx="1">
                  <c:v>81.506849315068493</c:v>
                </c:pt>
                <c:pt idx="2">
                  <c:v>78.287671232876718</c:v>
                </c:pt>
                <c:pt idx="3">
                  <c:v>71.849315068493155</c:v>
                </c:pt>
                <c:pt idx="4">
                  <c:v>65.410958904109592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B-4379-AD1D-D4845156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2896"/>
        <c:axId val="201933568"/>
      </c:scatterChart>
      <c:valAx>
        <c:axId val="2013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33568"/>
        <c:crosses val="autoZero"/>
        <c:crossBetween val="midCat"/>
      </c:valAx>
      <c:valAx>
        <c:axId val="20193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1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aptitude test score(xi)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statistics  Grade(yi)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Sheet8!$C$4:$C$8</c:f>
              <c:numCache>
                <c:formatCode>General</c:formatCode>
                <c:ptCount val="5"/>
                <c:pt idx="0">
                  <c:v>95</c:v>
                </c:pt>
                <c:pt idx="1">
                  <c:v>85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xVal>
          <c:yVal>
            <c:numRef>
              <c:f>Sheet8!$D$4:$D$8</c:f>
              <c:numCache>
                <c:formatCode>General</c:formatCode>
                <c:ptCount val="5"/>
                <c:pt idx="0">
                  <c:v>85</c:v>
                </c:pt>
                <c:pt idx="1">
                  <c:v>95</c:v>
                </c:pt>
                <c:pt idx="2">
                  <c:v>70</c:v>
                </c:pt>
                <c:pt idx="3">
                  <c:v>65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F6-4945-9AC7-4EFA4CE7BF49}"/>
            </c:ext>
          </c:extLst>
        </c:ser>
        <c:ser>
          <c:idx val="1"/>
          <c:order val="1"/>
          <c:tx>
            <c:v>Predicted statistics  Grade(yi)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Sheet8!$C$4:$C$8</c:f>
              <c:numCache>
                <c:formatCode>General</c:formatCode>
                <c:ptCount val="5"/>
                <c:pt idx="0">
                  <c:v>95</c:v>
                </c:pt>
                <c:pt idx="1">
                  <c:v>85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xVal>
          <c:yVal>
            <c:numRef>
              <c:f>Sheet12!$B$25:$B$29</c:f>
              <c:numCache>
                <c:formatCode>General</c:formatCode>
                <c:ptCount val="5"/>
                <c:pt idx="0">
                  <c:v>87.945205479452056</c:v>
                </c:pt>
                <c:pt idx="1">
                  <c:v>81.506849315068493</c:v>
                </c:pt>
                <c:pt idx="2">
                  <c:v>78.287671232876718</c:v>
                </c:pt>
                <c:pt idx="3">
                  <c:v>71.849315068493155</c:v>
                </c:pt>
                <c:pt idx="4">
                  <c:v>65.410958904109592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F6-4945-9AC7-4EFA4CE7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9952"/>
        <c:axId val="201951872"/>
      </c:scatterChart>
      <c:valAx>
        <c:axId val="20194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aptitude test score(xi)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51872"/>
        <c:crosses val="autoZero"/>
        <c:crossBetween val="midCat"/>
      </c:valAx>
      <c:valAx>
        <c:axId val="20195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statistics  Grade(yi)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49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 Advertising($thousands)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sales($thousands)</c:v>
          </c:tx>
          <c:spPr>
            <a:ln w="19050">
              <a:noFill/>
            </a:ln>
          </c:spPr>
          <c:xVal>
            <c:numRef>
              <c:f>Sheet13!$D$3:$D$24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45</c:v>
                </c:pt>
                <c:pt idx="11">
                  <c:v>45</c:v>
                </c:pt>
                <c:pt idx="12">
                  <c:v>50</c:v>
                </c:pt>
                <c:pt idx="13">
                  <c:v>50</c:v>
                </c:pt>
                <c:pt idx="14">
                  <c:v>55</c:v>
                </c:pt>
                <c:pt idx="15">
                  <c:v>55</c:v>
                </c:pt>
                <c:pt idx="16">
                  <c:v>60</c:v>
                </c:pt>
                <c:pt idx="17">
                  <c:v>60</c:v>
                </c:pt>
                <c:pt idx="18">
                  <c:v>65</c:v>
                </c:pt>
                <c:pt idx="19">
                  <c:v>65</c:v>
                </c:pt>
                <c:pt idx="20">
                  <c:v>70</c:v>
                </c:pt>
                <c:pt idx="21">
                  <c:v>70</c:v>
                </c:pt>
              </c:numCache>
            </c:numRef>
          </c:xVal>
          <c:yVal>
            <c:numRef>
              <c:f>Sheet13!$C$3:$C$24</c:f>
              <c:numCache>
                <c:formatCode>General</c:formatCode>
                <c:ptCount val="22"/>
                <c:pt idx="0">
                  <c:v>973</c:v>
                </c:pt>
                <c:pt idx="1">
                  <c:v>1119</c:v>
                </c:pt>
                <c:pt idx="2">
                  <c:v>875</c:v>
                </c:pt>
                <c:pt idx="3">
                  <c:v>625</c:v>
                </c:pt>
                <c:pt idx="4">
                  <c:v>910</c:v>
                </c:pt>
                <c:pt idx="5">
                  <c:v>971</c:v>
                </c:pt>
                <c:pt idx="6">
                  <c:v>931</c:v>
                </c:pt>
                <c:pt idx="7">
                  <c:v>1177</c:v>
                </c:pt>
                <c:pt idx="8">
                  <c:v>882</c:v>
                </c:pt>
                <c:pt idx="9">
                  <c:v>982</c:v>
                </c:pt>
                <c:pt idx="10">
                  <c:v>1628</c:v>
                </c:pt>
                <c:pt idx="11">
                  <c:v>1577</c:v>
                </c:pt>
                <c:pt idx="12">
                  <c:v>1044</c:v>
                </c:pt>
                <c:pt idx="13">
                  <c:v>914</c:v>
                </c:pt>
                <c:pt idx="14">
                  <c:v>1329</c:v>
                </c:pt>
                <c:pt idx="15">
                  <c:v>1330</c:v>
                </c:pt>
                <c:pt idx="16">
                  <c:v>1405</c:v>
                </c:pt>
                <c:pt idx="17">
                  <c:v>1436</c:v>
                </c:pt>
                <c:pt idx="18">
                  <c:v>1521</c:v>
                </c:pt>
                <c:pt idx="19">
                  <c:v>1741</c:v>
                </c:pt>
                <c:pt idx="20">
                  <c:v>1866</c:v>
                </c:pt>
                <c:pt idx="21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7-4B1C-A4B4-F7D3F5D93BE2}"/>
            </c:ext>
          </c:extLst>
        </c:ser>
        <c:ser>
          <c:idx val="1"/>
          <c:order val="1"/>
          <c:tx>
            <c:v>Predicted sales($thousands)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Sheet13!$D$3:$D$24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45</c:v>
                </c:pt>
                <c:pt idx="11">
                  <c:v>45</c:v>
                </c:pt>
                <c:pt idx="12">
                  <c:v>50</c:v>
                </c:pt>
                <c:pt idx="13">
                  <c:v>50</c:v>
                </c:pt>
                <c:pt idx="14">
                  <c:v>55</c:v>
                </c:pt>
                <c:pt idx="15">
                  <c:v>55</c:v>
                </c:pt>
                <c:pt idx="16">
                  <c:v>60</c:v>
                </c:pt>
                <c:pt idx="17">
                  <c:v>60</c:v>
                </c:pt>
                <c:pt idx="18">
                  <c:v>65</c:v>
                </c:pt>
                <c:pt idx="19">
                  <c:v>65</c:v>
                </c:pt>
                <c:pt idx="20">
                  <c:v>70</c:v>
                </c:pt>
                <c:pt idx="21">
                  <c:v>70</c:v>
                </c:pt>
              </c:numCache>
            </c:numRef>
          </c:xVal>
          <c:yVal>
            <c:numRef>
              <c:f>Sheet14!$B$26:$B$47</c:f>
              <c:numCache>
                <c:formatCode>General</c:formatCode>
                <c:ptCount val="22"/>
                <c:pt idx="0">
                  <c:v>828.24155770542518</c:v>
                </c:pt>
                <c:pt idx="1">
                  <c:v>828.24155770542518</c:v>
                </c:pt>
                <c:pt idx="2">
                  <c:v>903.32941040840058</c:v>
                </c:pt>
                <c:pt idx="3">
                  <c:v>903.32941040840058</c:v>
                </c:pt>
                <c:pt idx="4">
                  <c:v>1052.7092055836833</c:v>
                </c:pt>
                <c:pt idx="5">
                  <c:v>1052.7092055836833</c:v>
                </c:pt>
                <c:pt idx="6">
                  <c:v>1202.089000758966</c:v>
                </c:pt>
                <c:pt idx="7">
                  <c:v>1202.089000758966</c:v>
                </c:pt>
                <c:pt idx="8">
                  <c:v>1099.5396247442095</c:v>
                </c:pt>
                <c:pt idx="9">
                  <c:v>1099.5396247442095</c:v>
                </c:pt>
                <c:pt idx="10">
                  <c:v>1500.8485911095315</c:v>
                </c:pt>
                <c:pt idx="11">
                  <c:v>1500.8485911095315</c:v>
                </c:pt>
                <c:pt idx="12">
                  <c:v>810.46448231801628</c:v>
                </c:pt>
                <c:pt idx="13">
                  <c:v>810.46448231801628</c:v>
                </c:pt>
                <c:pt idx="14">
                  <c:v>1295.7498390800183</c:v>
                </c:pt>
                <c:pt idx="15">
                  <c:v>1295.7498390800183</c:v>
                </c:pt>
                <c:pt idx="16">
                  <c:v>1445.129634255301</c:v>
                </c:pt>
                <c:pt idx="17">
                  <c:v>1445.129634255301</c:v>
                </c:pt>
                <c:pt idx="18">
                  <c:v>1594.5094294305836</c:v>
                </c:pt>
                <c:pt idx="19">
                  <c:v>1594.5094294305836</c:v>
                </c:pt>
                <c:pt idx="20">
                  <c:v>1743.8892246058663</c:v>
                </c:pt>
                <c:pt idx="21">
                  <c:v>1743.8892246058663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7-4B1C-A4B4-F7D3F5D9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0464"/>
        <c:axId val="202036736"/>
      </c:scatterChart>
      <c:valAx>
        <c:axId val="2020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 Advertising($thousands)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36736"/>
        <c:crosses val="autoZero"/>
        <c:crossBetween val="midCat"/>
      </c:valAx>
      <c:valAx>
        <c:axId val="20203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sales($thousands)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3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2</xdr:row>
      <xdr:rowOff>168275</xdr:rowOff>
    </xdr:from>
    <xdr:to>
      <xdr:col>11</xdr:col>
      <xdr:colOff>409575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69850</xdr:rowOff>
    </xdr:from>
    <xdr:to>
      <xdr:col>11</xdr:col>
      <xdr:colOff>311150</xdr:colOff>
      <xdr:row>11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0</xdr:rowOff>
    </xdr:from>
    <xdr:to>
      <xdr:col>11</xdr:col>
      <xdr:colOff>50800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0</xdr:row>
      <xdr:rowOff>120650</xdr:rowOff>
    </xdr:from>
    <xdr:to>
      <xdr:col>12</xdr:col>
      <xdr:colOff>336550</xdr:colOff>
      <xdr:row>10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10</xdr:row>
      <xdr:rowOff>165100</xdr:rowOff>
    </xdr:from>
    <xdr:to>
      <xdr:col>16</xdr:col>
      <xdr:colOff>254000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1</xdr:row>
      <xdr:rowOff>76200</xdr:rowOff>
    </xdr:from>
    <xdr:to>
      <xdr:col>15</xdr:col>
      <xdr:colOff>406400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1</xdr:row>
      <xdr:rowOff>114300</xdr:rowOff>
    </xdr:from>
    <xdr:to>
      <xdr:col>16</xdr:col>
      <xdr:colOff>469900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3</xdr:row>
      <xdr:rowOff>95250</xdr:rowOff>
    </xdr:from>
    <xdr:to>
      <xdr:col>15</xdr:col>
      <xdr:colOff>444500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</xdr:colOff>
      <xdr:row>3</xdr:row>
      <xdr:rowOff>146050</xdr:rowOff>
    </xdr:from>
    <xdr:to>
      <xdr:col>22</xdr:col>
      <xdr:colOff>6350</xdr:colOff>
      <xdr:row>16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C8" totalsRowShown="0" headerRowDxfId="3" dataDxfId="2">
  <autoFilter ref="B5:C8" xr:uid="{00000000-0009-0000-0100-000001000000}"/>
  <tableColumns count="2">
    <tableColumn id="1" xr3:uid="{00000000-0010-0000-0000-000001000000}" name="x" dataDxfId="1"/>
    <tableColumn id="2" xr3:uid="{00000000-0010-0000-0000-000002000000}" name="y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8"/>
  <sheetViews>
    <sheetView workbookViewId="0">
      <selection activeCell="C13" sqref="C13"/>
    </sheetView>
  </sheetViews>
  <sheetFormatPr defaultRowHeight="14.4" x14ac:dyDescent="0.3"/>
  <sheetData>
    <row r="5" spans="2:3" x14ac:dyDescent="0.3">
      <c r="B5" s="1" t="s">
        <v>0</v>
      </c>
      <c r="C5" s="1" t="s">
        <v>1</v>
      </c>
    </row>
    <row r="6" spans="2:3" x14ac:dyDescent="0.3">
      <c r="B6" s="1">
        <v>1</v>
      </c>
      <c r="C6" s="1">
        <v>1</v>
      </c>
    </row>
    <row r="7" spans="2:3" x14ac:dyDescent="0.3">
      <c r="B7" s="1">
        <v>-2</v>
      </c>
      <c r="C7" s="1">
        <v>-1</v>
      </c>
    </row>
    <row r="8" spans="2:3" x14ac:dyDescent="0.3">
      <c r="B8" s="1">
        <v>3</v>
      </c>
      <c r="C8" s="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topLeftCell="C20" workbookViewId="0">
      <selection activeCell="D24" sqref="D24:G25"/>
    </sheetView>
  </sheetViews>
  <sheetFormatPr defaultColWidth="8.77734375" defaultRowHeight="13.8" x14ac:dyDescent="0.25"/>
  <cols>
    <col min="1" max="1" width="17.21875" style="9" bestFit="1" customWidth="1"/>
    <col min="2" max="2" width="11.77734375" style="9" bestFit="1" customWidth="1"/>
    <col min="3" max="3" width="8.77734375" style="9"/>
    <col min="4" max="5" width="11.77734375" style="9" bestFit="1" customWidth="1"/>
    <col min="6" max="6" width="12.44140625" style="9" bestFit="1" customWidth="1"/>
    <col min="7" max="7" width="11.77734375" style="9" bestFit="1" customWidth="1"/>
    <col min="8" max="8" width="12.44140625" style="9" bestFit="1" customWidth="1"/>
    <col min="9" max="9" width="12" style="9" bestFit="1" customWidth="1"/>
    <col min="10" max="16384" width="8.77734375" style="9"/>
  </cols>
  <sheetData>
    <row r="1" spans="1:9" x14ac:dyDescent="0.25">
      <c r="A1" s="9" t="s">
        <v>17</v>
      </c>
    </row>
    <row r="2" spans="1:9" ht="14.4" thickBot="1" x14ac:dyDescent="0.3"/>
    <row r="3" spans="1:9" x14ac:dyDescent="0.25">
      <c r="A3" s="10" t="s">
        <v>18</v>
      </c>
      <c r="B3" s="10"/>
    </row>
    <row r="4" spans="1:9" x14ac:dyDescent="0.25">
      <c r="A4" s="9" t="s">
        <v>19</v>
      </c>
      <c r="B4" s="9">
        <v>0.69305252981930032</v>
      </c>
    </row>
    <row r="5" spans="1:9" x14ac:dyDescent="0.25">
      <c r="A5" s="9" t="s">
        <v>20</v>
      </c>
      <c r="B5" s="9">
        <v>0.48032180908893224</v>
      </c>
    </row>
    <row r="6" spans="1:9" x14ac:dyDescent="0.25">
      <c r="A6" s="9" t="s">
        <v>21</v>
      </c>
      <c r="B6" s="9">
        <v>0.30709574545190965</v>
      </c>
    </row>
    <row r="7" spans="1:9" x14ac:dyDescent="0.25">
      <c r="A7" s="9" t="s">
        <v>22</v>
      </c>
      <c r="B7" s="9">
        <v>10.446646356191264</v>
      </c>
    </row>
    <row r="8" spans="1:9" ht="14.4" thickBot="1" x14ac:dyDescent="0.3">
      <c r="A8" s="11" t="s">
        <v>23</v>
      </c>
      <c r="B8" s="11">
        <v>5</v>
      </c>
    </row>
    <row r="10" spans="1:9" ht="14.4" thickBot="1" x14ac:dyDescent="0.3">
      <c r="A10" s="9" t="s">
        <v>24</v>
      </c>
    </row>
    <row r="11" spans="1:9" x14ac:dyDescent="0.25">
      <c r="A11" s="12"/>
      <c r="B11" s="12" t="s">
        <v>29</v>
      </c>
      <c r="C11" s="12" t="s">
        <v>30</v>
      </c>
      <c r="D11" s="12" t="s">
        <v>31</v>
      </c>
      <c r="E11" s="12" t="s">
        <v>32</v>
      </c>
      <c r="F11" s="12" t="s">
        <v>33</v>
      </c>
    </row>
    <row r="12" spans="1:9" x14ac:dyDescent="0.25">
      <c r="A12" s="9" t="s">
        <v>25</v>
      </c>
      <c r="B12" s="9">
        <v>1</v>
      </c>
      <c r="C12" s="9">
        <v>302.60273972602732</v>
      </c>
      <c r="D12" s="9">
        <v>302.60273972602732</v>
      </c>
      <c r="E12" s="9">
        <v>2.7728033472803335</v>
      </c>
      <c r="F12" s="9">
        <v>0.19446749009400927</v>
      </c>
    </row>
    <row r="13" spans="1:9" x14ac:dyDescent="0.25">
      <c r="A13" s="9" t="s">
        <v>26</v>
      </c>
      <c r="B13" s="9">
        <v>3</v>
      </c>
      <c r="C13" s="9">
        <v>327.39726027397268</v>
      </c>
      <c r="D13" s="9">
        <v>109.13242009132422</v>
      </c>
    </row>
    <row r="14" spans="1:9" ht="14.4" thickBot="1" x14ac:dyDescent="0.3">
      <c r="A14" s="11" t="s">
        <v>27</v>
      </c>
      <c r="B14" s="11">
        <v>4</v>
      </c>
      <c r="C14" s="11">
        <v>630</v>
      </c>
      <c r="D14" s="11"/>
      <c r="E14" s="11"/>
      <c r="F14" s="11"/>
    </row>
    <row r="15" spans="1:9" ht="14.4" thickBot="1" x14ac:dyDescent="0.3"/>
    <row r="16" spans="1:9" x14ac:dyDescent="0.25">
      <c r="A16" s="12"/>
      <c r="B16" s="12" t="s">
        <v>34</v>
      </c>
      <c r="C16" s="12" t="s">
        <v>22</v>
      </c>
      <c r="D16" s="12" t="s">
        <v>35</v>
      </c>
      <c r="E16" s="12" t="s">
        <v>36</v>
      </c>
      <c r="F16" s="12" t="s">
        <v>37</v>
      </c>
      <c r="G16" s="12" t="s">
        <v>38</v>
      </c>
      <c r="H16" s="12" t="s">
        <v>39</v>
      </c>
      <c r="I16" s="12" t="s">
        <v>40</v>
      </c>
    </row>
    <row r="17" spans="1:9" x14ac:dyDescent="0.25">
      <c r="A17" s="9" t="s">
        <v>28</v>
      </c>
      <c r="B17" s="9">
        <v>26.780821917808211</v>
      </c>
      <c r="C17" s="9">
        <v>30.51824015934109</v>
      </c>
      <c r="D17" s="9">
        <v>0.87753493576237807</v>
      </c>
      <c r="E17" s="9">
        <v>0.44479875635444277</v>
      </c>
      <c r="F17" s="9">
        <v>-70.34183872104775</v>
      </c>
      <c r="G17" s="9">
        <v>123.90348255666417</v>
      </c>
      <c r="H17" s="9">
        <v>-70.34183872104775</v>
      </c>
      <c r="I17" s="9">
        <v>123.90348255666417</v>
      </c>
    </row>
    <row r="18" spans="1:9" ht="14.4" thickBot="1" x14ac:dyDescent="0.3">
      <c r="A18" s="11" t="s">
        <v>55</v>
      </c>
      <c r="B18" s="11">
        <v>0.6438356164383563</v>
      </c>
      <c r="C18" s="11">
        <v>0.3866477284021288</v>
      </c>
      <c r="D18" s="11">
        <v>1.665173668804649</v>
      </c>
      <c r="E18" s="11">
        <v>0.19446749009400915</v>
      </c>
      <c r="F18" s="11">
        <v>-0.58665001826133745</v>
      </c>
      <c r="G18" s="11">
        <v>1.87432125113805</v>
      </c>
      <c r="H18" s="11">
        <v>-0.58665001826133745</v>
      </c>
      <c r="I18" s="11">
        <v>1.87432125113805</v>
      </c>
    </row>
    <row r="22" spans="1:9" x14ac:dyDescent="0.25">
      <c r="A22" s="9" t="s">
        <v>41</v>
      </c>
    </row>
    <row r="23" spans="1:9" ht="14.4" thickBot="1" x14ac:dyDescent="0.3"/>
    <row r="24" spans="1:9" x14ac:dyDescent="0.25">
      <c r="A24" s="12" t="s">
        <v>42</v>
      </c>
      <c r="B24" s="12" t="s">
        <v>57</v>
      </c>
      <c r="C24" s="12" t="s">
        <v>44</v>
      </c>
      <c r="E24" s="15" t="s">
        <v>58</v>
      </c>
    </row>
    <row r="25" spans="1:9" x14ac:dyDescent="0.25">
      <c r="A25" s="9">
        <v>1</v>
      </c>
      <c r="B25" s="9">
        <v>87.945205479452056</v>
      </c>
      <c r="C25" s="9">
        <v>-2.9452054794520564</v>
      </c>
      <c r="D25" s="16" t="s">
        <v>61</v>
      </c>
      <c r="E25" s="17" t="s">
        <v>62</v>
      </c>
      <c r="F25" s="17"/>
      <c r="G25" s="17"/>
    </row>
    <row r="26" spans="1:9" x14ac:dyDescent="0.25">
      <c r="A26" s="9">
        <v>2</v>
      </c>
      <c r="B26" s="9">
        <v>81.506849315068493</v>
      </c>
      <c r="C26" s="9">
        <v>13.493150684931507</v>
      </c>
    </row>
    <row r="27" spans="1:9" x14ac:dyDescent="0.25">
      <c r="A27" s="9">
        <v>3</v>
      </c>
      <c r="B27" s="9">
        <v>78.287671232876718</v>
      </c>
      <c r="C27" s="9">
        <v>-8.2876712328767184</v>
      </c>
    </row>
    <row r="28" spans="1:9" x14ac:dyDescent="0.25">
      <c r="A28" s="9">
        <v>4</v>
      </c>
      <c r="B28" s="9">
        <v>71.849315068493155</v>
      </c>
      <c r="C28" s="9">
        <v>-6.849315068493155</v>
      </c>
    </row>
    <row r="29" spans="1:9" ht="14.4" thickBot="1" x14ac:dyDescent="0.3">
      <c r="A29" s="11">
        <v>5</v>
      </c>
      <c r="B29" s="11">
        <v>65.410958904109592</v>
      </c>
      <c r="C29" s="11">
        <v>4.5890410958904084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topLeftCell="A10" workbookViewId="0">
      <selection activeCell="L24" sqref="L24"/>
    </sheetView>
  </sheetViews>
  <sheetFormatPr defaultRowHeight="14.4" x14ac:dyDescent="0.3"/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t="s">
        <v>19</v>
      </c>
      <c r="B4">
        <v>0.69305252981930032</v>
      </c>
    </row>
    <row r="5" spans="1:9" x14ac:dyDescent="0.3">
      <c r="A5" t="s">
        <v>20</v>
      </c>
      <c r="B5">
        <v>0.48032180908893224</v>
      </c>
    </row>
    <row r="6" spans="1:9" x14ac:dyDescent="0.3">
      <c r="A6" t="s">
        <v>21</v>
      </c>
      <c r="B6">
        <v>0.30709574545190965</v>
      </c>
    </row>
    <row r="7" spans="1:9" x14ac:dyDescent="0.3">
      <c r="A7" t="s">
        <v>22</v>
      </c>
      <c r="B7">
        <v>10.446646356191264</v>
      </c>
    </row>
    <row r="8" spans="1:9" ht="15" thickBot="1" x14ac:dyDescent="0.35">
      <c r="A8" s="2" t="s">
        <v>23</v>
      </c>
      <c r="B8" s="2">
        <v>5</v>
      </c>
    </row>
    <row r="10" spans="1:9" ht="15" thickBot="1" x14ac:dyDescent="0.35">
      <c r="A10" t="s">
        <v>24</v>
      </c>
    </row>
    <row r="11" spans="1:9" x14ac:dyDescent="0.3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3">
      <c r="A12" t="s">
        <v>25</v>
      </c>
      <c r="B12">
        <v>1</v>
      </c>
      <c r="C12">
        <v>302.60273972602732</v>
      </c>
      <c r="D12">
        <v>302.60273972602732</v>
      </c>
      <c r="E12">
        <v>2.7728033472803335</v>
      </c>
      <c r="F12">
        <v>0.19446749009400927</v>
      </c>
    </row>
    <row r="13" spans="1:9" x14ac:dyDescent="0.3">
      <c r="A13" t="s">
        <v>26</v>
      </c>
      <c r="B13">
        <v>3</v>
      </c>
      <c r="C13">
        <v>327.39726027397268</v>
      </c>
      <c r="D13">
        <v>109.13242009132422</v>
      </c>
    </row>
    <row r="14" spans="1:9" ht="15" thickBot="1" x14ac:dyDescent="0.35">
      <c r="A14" s="2" t="s">
        <v>27</v>
      </c>
      <c r="B14" s="2">
        <v>4</v>
      </c>
      <c r="C14" s="2">
        <v>630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3">
      <c r="A17" t="s">
        <v>28</v>
      </c>
      <c r="B17">
        <v>26.780821917808211</v>
      </c>
      <c r="C17">
        <v>30.51824015934109</v>
      </c>
      <c r="D17">
        <v>0.87753493576237807</v>
      </c>
      <c r="E17">
        <v>0.44479875635444277</v>
      </c>
      <c r="F17">
        <v>-70.34183872104775</v>
      </c>
      <c r="G17">
        <v>123.90348255666417</v>
      </c>
      <c r="H17">
        <v>-70.34183872104775</v>
      </c>
      <c r="I17">
        <v>123.90348255666417</v>
      </c>
    </row>
    <row r="18" spans="1:9" ht="15" thickBot="1" x14ac:dyDescent="0.35">
      <c r="A18" s="2" t="s">
        <v>63</v>
      </c>
      <c r="B18" s="2">
        <v>0.6438356164383563</v>
      </c>
      <c r="C18" s="2">
        <v>0.3866477284021288</v>
      </c>
      <c r="D18" s="2">
        <v>1.665173668804649</v>
      </c>
      <c r="E18" s="2">
        <v>0.19446749009400915</v>
      </c>
      <c r="F18" s="2">
        <v>-0.58665001826133745</v>
      </c>
      <c r="G18" s="2">
        <v>1.87432125113805</v>
      </c>
      <c r="H18" s="2">
        <v>-0.58665001826133745</v>
      </c>
      <c r="I18" s="2">
        <v>1.87432125113805</v>
      </c>
    </row>
    <row r="22" spans="1:9" x14ac:dyDescent="0.3">
      <c r="A22" t="s">
        <v>41</v>
      </c>
    </row>
    <row r="23" spans="1:9" ht="15" thickBot="1" x14ac:dyDescent="0.35"/>
    <row r="24" spans="1:9" x14ac:dyDescent="0.3">
      <c r="A24" s="3" t="s">
        <v>42</v>
      </c>
      <c r="B24" s="3" t="s">
        <v>65</v>
      </c>
      <c r="C24" s="3" t="s">
        <v>44</v>
      </c>
      <c r="E24" s="9"/>
      <c r="F24" s="15" t="s">
        <v>58</v>
      </c>
      <c r="G24" s="9"/>
      <c r="H24" s="9"/>
    </row>
    <row r="25" spans="1:9" x14ac:dyDescent="0.3">
      <c r="A25">
        <v>1</v>
      </c>
      <c r="B25">
        <v>87.945205479452056</v>
      </c>
      <c r="C25">
        <v>-2.9452054794520564</v>
      </c>
      <c r="E25" s="16" t="s">
        <v>61</v>
      </c>
      <c r="F25" s="17" t="s">
        <v>62</v>
      </c>
      <c r="G25" s="17"/>
      <c r="H25" s="17"/>
    </row>
    <row r="26" spans="1:9" x14ac:dyDescent="0.3">
      <c r="A26">
        <v>2</v>
      </c>
      <c r="B26">
        <v>81.506849315068493</v>
      </c>
      <c r="C26">
        <v>13.493150684931507</v>
      </c>
    </row>
    <row r="27" spans="1:9" x14ac:dyDescent="0.3">
      <c r="A27">
        <v>3</v>
      </c>
      <c r="B27">
        <v>78.287671232876718</v>
      </c>
      <c r="C27">
        <v>-8.2876712328767184</v>
      </c>
      <c r="F27" t="s">
        <v>54</v>
      </c>
    </row>
    <row r="28" spans="1:9" x14ac:dyDescent="0.3">
      <c r="A28">
        <v>4</v>
      </c>
      <c r="B28">
        <v>71.849315068493155</v>
      </c>
      <c r="C28">
        <v>-6.849315068493155</v>
      </c>
    </row>
    <row r="29" spans="1:9" ht="15" thickBot="1" x14ac:dyDescent="0.35">
      <c r="A29" s="2">
        <v>5</v>
      </c>
      <c r="B29" s="2">
        <v>65.410958904109592</v>
      </c>
      <c r="C29" s="2">
        <v>4.5890410958904084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D8"/>
  <sheetViews>
    <sheetView topLeftCell="A2" workbookViewId="0">
      <selection activeCell="G9" sqref="G9"/>
    </sheetView>
  </sheetViews>
  <sheetFormatPr defaultRowHeight="14.4" x14ac:dyDescent="0.3"/>
  <cols>
    <col min="3" max="3" width="19.109375" bestFit="1" customWidth="1"/>
    <col min="4" max="4" width="16.6640625" bestFit="1" customWidth="1"/>
  </cols>
  <sheetData>
    <row r="3" spans="2:4" x14ac:dyDescent="0.3">
      <c r="B3" s="1" t="s">
        <v>60</v>
      </c>
      <c r="C3" s="1" t="s">
        <v>63</v>
      </c>
      <c r="D3" s="1" t="s">
        <v>64</v>
      </c>
    </row>
    <row r="4" spans="2:4" x14ac:dyDescent="0.3">
      <c r="B4" s="1">
        <v>1</v>
      </c>
      <c r="C4" s="1">
        <v>95</v>
      </c>
      <c r="D4" s="1">
        <v>85</v>
      </c>
    </row>
    <row r="5" spans="2:4" x14ac:dyDescent="0.3">
      <c r="B5" s="1">
        <v>2</v>
      </c>
      <c r="C5" s="1">
        <v>85</v>
      </c>
      <c r="D5" s="1">
        <v>95</v>
      </c>
    </row>
    <row r="6" spans="2:4" x14ac:dyDescent="0.3">
      <c r="B6" s="1">
        <v>3</v>
      </c>
      <c r="C6" s="1">
        <v>80</v>
      </c>
      <c r="D6" s="1">
        <v>70</v>
      </c>
    </row>
    <row r="7" spans="2:4" x14ac:dyDescent="0.3">
      <c r="B7" s="1">
        <v>4</v>
      </c>
      <c r="C7" s="1">
        <v>70</v>
      </c>
      <c r="D7" s="1">
        <v>65</v>
      </c>
    </row>
    <row r="8" spans="2:4" x14ac:dyDescent="0.3">
      <c r="B8" s="1">
        <v>5</v>
      </c>
      <c r="C8" s="1">
        <v>60</v>
      </c>
      <c r="D8" s="1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7"/>
  <sheetViews>
    <sheetView topLeftCell="A22" workbookViewId="0">
      <selection activeCell="E43" sqref="E43"/>
    </sheetView>
  </sheetViews>
  <sheetFormatPr defaultColWidth="8.77734375" defaultRowHeight="13.8" x14ac:dyDescent="0.25"/>
  <cols>
    <col min="1" max="1" width="31.44140625" style="9" bestFit="1" customWidth="1"/>
    <col min="2" max="2" width="24.5546875" style="9" bestFit="1" customWidth="1"/>
    <col min="3" max="3" width="13.5546875" style="9" bestFit="1" customWidth="1"/>
    <col min="4" max="5" width="11.77734375" style="9" bestFit="1" customWidth="1"/>
    <col min="6" max="6" width="12.44140625" style="9" bestFit="1" customWidth="1"/>
    <col min="7" max="7" width="11.77734375" style="9" bestFit="1" customWidth="1"/>
    <col min="8" max="8" width="12.44140625" style="9" bestFit="1" customWidth="1"/>
    <col min="9" max="9" width="12" style="9" bestFit="1" customWidth="1"/>
    <col min="10" max="16384" width="8.77734375" style="9"/>
  </cols>
  <sheetData>
    <row r="1" spans="1:9" x14ac:dyDescent="0.25">
      <c r="A1" s="9" t="s">
        <v>17</v>
      </c>
    </row>
    <row r="2" spans="1:9" ht="14.4" thickBot="1" x14ac:dyDescent="0.3"/>
    <row r="3" spans="1:9" x14ac:dyDescent="0.25">
      <c r="A3" s="18" t="s">
        <v>18</v>
      </c>
      <c r="B3" s="18"/>
    </row>
    <row r="4" spans="1:9" x14ac:dyDescent="0.25">
      <c r="A4" s="9" t="s">
        <v>19</v>
      </c>
      <c r="B4" s="9">
        <v>0.89927323564697659</v>
      </c>
    </row>
    <row r="5" spans="1:9" x14ac:dyDescent="0.25">
      <c r="A5" s="9" t="s">
        <v>20</v>
      </c>
      <c r="B5" s="9">
        <v>0.80869235235098269</v>
      </c>
    </row>
    <row r="6" spans="1:9" x14ac:dyDescent="0.25">
      <c r="A6" s="9" t="s">
        <v>21</v>
      </c>
      <c r="B6" s="9">
        <v>0.78855470523003357</v>
      </c>
    </row>
    <row r="7" spans="1:9" x14ac:dyDescent="0.25">
      <c r="A7" s="9" t="s">
        <v>22</v>
      </c>
      <c r="B7" s="9">
        <v>158.90412557302938</v>
      </c>
    </row>
    <row r="8" spans="1:9" ht="14.4" thickBot="1" x14ac:dyDescent="0.3">
      <c r="A8" s="11" t="s">
        <v>23</v>
      </c>
      <c r="B8" s="11">
        <v>22</v>
      </c>
    </row>
    <row r="10" spans="1:9" ht="14.4" thickBot="1" x14ac:dyDescent="0.3">
      <c r="A10" s="9" t="s">
        <v>24</v>
      </c>
    </row>
    <row r="11" spans="1:9" x14ac:dyDescent="0.25">
      <c r="A11" s="19"/>
      <c r="B11" s="19" t="s">
        <v>29</v>
      </c>
      <c r="C11" s="19" t="s">
        <v>30</v>
      </c>
      <c r="D11" s="19" t="s">
        <v>31</v>
      </c>
      <c r="E11" s="19" t="s">
        <v>32</v>
      </c>
      <c r="F11" s="19" t="s">
        <v>33</v>
      </c>
    </row>
    <row r="12" spans="1:9" x14ac:dyDescent="0.25">
      <c r="A12" s="9" t="s">
        <v>25</v>
      </c>
      <c r="B12" s="9">
        <v>2</v>
      </c>
      <c r="C12" s="9">
        <v>2028032.6895506387</v>
      </c>
      <c r="D12" s="9">
        <v>1014016.3447753193</v>
      </c>
      <c r="E12" s="9">
        <v>40.158234350511584</v>
      </c>
      <c r="F12" s="9">
        <v>1.5012642751433883E-7</v>
      </c>
    </row>
    <row r="13" spans="1:9" x14ac:dyDescent="0.25">
      <c r="A13" s="9" t="s">
        <v>26</v>
      </c>
      <c r="B13" s="9">
        <v>19</v>
      </c>
      <c r="C13" s="9">
        <v>479759.90135845274</v>
      </c>
      <c r="D13" s="9">
        <v>25250.521124129093</v>
      </c>
    </row>
    <row r="14" spans="1:9" ht="14.4" thickBot="1" x14ac:dyDescent="0.3">
      <c r="A14" s="11" t="s">
        <v>27</v>
      </c>
      <c r="B14" s="11">
        <v>21</v>
      </c>
      <c r="C14" s="11">
        <v>2507792.5909090913</v>
      </c>
      <c r="D14" s="11"/>
      <c r="E14" s="11"/>
      <c r="F14" s="11"/>
    </row>
    <row r="15" spans="1:9" ht="14.4" thickBot="1" x14ac:dyDescent="0.3"/>
    <row r="16" spans="1:9" x14ac:dyDescent="0.25">
      <c r="A16" s="19"/>
      <c r="B16" s="19" t="s">
        <v>34</v>
      </c>
      <c r="C16" s="19" t="s">
        <v>22</v>
      </c>
      <c r="D16" s="19" t="s">
        <v>35</v>
      </c>
      <c r="E16" s="19" t="s">
        <v>36</v>
      </c>
      <c r="F16" s="19" t="s">
        <v>37</v>
      </c>
      <c r="G16" s="19" t="s">
        <v>38</v>
      </c>
      <c r="H16" s="19" t="s">
        <v>39</v>
      </c>
      <c r="I16" s="19" t="s">
        <v>40</v>
      </c>
    </row>
    <row r="17" spans="1:9" x14ac:dyDescent="0.25">
      <c r="A17" s="9" t="s">
        <v>28</v>
      </c>
      <c r="B17" s="9">
        <v>156.43043453198675</v>
      </c>
      <c r="C17" s="9">
        <v>126.75785626839465</v>
      </c>
      <c r="D17" s="9">
        <v>1.2340886721905737</v>
      </c>
      <c r="E17" s="9">
        <v>0.2322172747582153</v>
      </c>
      <c r="F17" s="9">
        <v>-108.87680772299439</v>
      </c>
      <c r="G17" s="9">
        <v>421.73767678696788</v>
      </c>
      <c r="H17" s="9">
        <v>-108.87680772299439</v>
      </c>
      <c r="I17" s="9">
        <v>421.73767678696788</v>
      </c>
    </row>
    <row r="18" spans="1:9" x14ac:dyDescent="0.25">
      <c r="A18" s="9" t="s">
        <v>68</v>
      </c>
      <c r="B18" s="9">
        <v>13.08068095572059</v>
      </c>
      <c r="C18" s="9">
        <v>1.7593736847816008</v>
      </c>
      <c r="D18" s="9">
        <v>7.434850861341805</v>
      </c>
      <c r="E18" s="9">
        <v>4.8886058416810507E-7</v>
      </c>
      <c r="F18" s="9">
        <v>9.3982695127797165</v>
      </c>
      <c r="G18" s="9">
        <v>16.763092398661463</v>
      </c>
      <c r="H18" s="9">
        <v>9.3982695127797165</v>
      </c>
      <c r="I18" s="9">
        <v>16.763092398661463</v>
      </c>
    </row>
    <row r="19" spans="1:9" ht="14.4" thickBot="1" x14ac:dyDescent="0.3">
      <c r="A19" s="11" t="s">
        <v>69</v>
      </c>
      <c r="B19" s="11">
        <v>16.795278079335962</v>
      </c>
      <c r="C19" s="11">
        <v>2.9633779152312929</v>
      </c>
      <c r="D19" s="11">
        <v>5.6676126230849242</v>
      </c>
      <c r="E19" s="11">
        <v>1.8306905086840887E-5</v>
      </c>
      <c r="F19" s="11">
        <v>10.592856820454518</v>
      </c>
      <c r="G19" s="11">
        <v>22.997699338217405</v>
      </c>
      <c r="H19" s="11">
        <v>10.592856820454518</v>
      </c>
      <c r="I19" s="11">
        <v>22.997699338217405</v>
      </c>
    </row>
    <row r="23" spans="1:9" x14ac:dyDescent="0.25">
      <c r="A23" s="9" t="s">
        <v>41</v>
      </c>
    </row>
    <row r="24" spans="1:9" ht="14.4" thickBot="1" x14ac:dyDescent="0.3"/>
    <row r="25" spans="1:9" x14ac:dyDescent="0.25">
      <c r="A25" s="19" t="s">
        <v>42</v>
      </c>
      <c r="B25" s="19" t="s">
        <v>70</v>
      </c>
      <c r="C25" s="19" t="s">
        <v>44</v>
      </c>
      <c r="E25" s="21" t="s">
        <v>71</v>
      </c>
    </row>
    <row r="26" spans="1:9" x14ac:dyDescent="0.25">
      <c r="A26" s="9">
        <v>1</v>
      </c>
      <c r="B26" s="9">
        <v>828.24155770542518</v>
      </c>
      <c r="C26" s="9">
        <v>144.75844229457482</v>
      </c>
      <c r="D26" s="13" t="s">
        <v>61</v>
      </c>
      <c r="E26" s="20" t="s">
        <v>72</v>
      </c>
      <c r="F26" s="20"/>
      <c r="G26" s="20"/>
      <c r="H26" s="20"/>
    </row>
    <row r="27" spans="1:9" x14ac:dyDescent="0.25">
      <c r="A27" s="9">
        <v>2</v>
      </c>
      <c r="B27" s="9">
        <v>828.24155770542518</v>
      </c>
      <c r="C27" s="9">
        <v>290.75844229457482</v>
      </c>
    </row>
    <row r="28" spans="1:9" x14ac:dyDescent="0.25">
      <c r="A28" s="9">
        <v>3</v>
      </c>
      <c r="B28" s="9">
        <v>903.32941040840058</v>
      </c>
      <c r="C28" s="9">
        <v>-28.329410408400577</v>
      </c>
    </row>
    <row r="29" spans="1:9" x14ac:dyDescent="0.25">
      <c r="A29" s="9">
        <v>4</v>
      </c>
      <c r="B29" s="9">
        <v>903.32941040840058</v>
      </c>
      <c r="C29" s="9">
        <v>-278.32941040840058</v>
      </c>
    </row>
    <row r="30" spans="1:9" x14ac:dyDescent="0.25">
      <c r="A30" s="9">
        <v>5</v>
      </c>
      <c r="B30" s="9">
        <v>1052.7092055836833</v>
      </c>
      <c r="C30" s="9">
        <v>-142.70920558368334</v>
      </c>
    </row>
    <row r="31" spans="1:9" x14ac:dyDescent="0.25">
      <c r="A31" s="9">
        <v>6</v>
      </c>
      <c r="B31" s="9">
        <v>1052.7092055836833</v>
      </c>
      <c r="C31" s="9">
        <v>-81.709205583683342</v>
      </c>
    </row>
    <row r="32" spans="1:9" x14ac:dyDescent="0.25">
      <c r="A32" s="9">
        <v>7</v>
      </c>
      <c r="B32" s="9">
        <v>1202.089000758966</v>
      </c>
      <c r="C32" s="9">
        <v>-271.08900075896599</v>
      </c>
    </row>
    <row r="33" spans="1:3" x14ac:dyDescent="0.25">
      <c r="A33" s="9">
        <v>8</v>
      </c>
      <c r="B33" s="9">
        <v>1202.089000758966</v>
      </c>
      <c r="C33" s="9">
        <v>-25.089000758965994</v>
      </c>
    </row>
    <row r="34" spans="1:3" x14ac:dyDescent="0.25">
      <c r="A34" s="9">
        <v>9</v>
      </c>
      <c r="B34" s="9">
        <v>1099.5396247442095</v>
      </c>
      <c r="C34" s="9">
        <v>-217.5396247442095</v>
      </c>
    </row>
    <row r="35" spans="1:3" x14ac:dyDescent="0.25">
      <c r="A35" s="9">
        <v>10</v>
      </c>
      <c r="B35" s="9">
        <v>1099.5396247442095</v>
      </c>
      <c r="C35" s="9">
        <v>-117.5396247442095</v>
      </c>
    </row>
    <row r="36" spans="1:3" x14ac:dyDescent="0.25">
      <c r="A36" s="9">
        <v>11</v>
      </c>
      <c r="B36" s="9">
        <v>1500.8485911095315</v>
      </c>
      <c r="C36" s="9">
        <v>127.15140889046847</v>
      </c>
    </row>
    <row r="37" spans="1:3" x14ac:dyDescent="0.25">
      <c r="A37" s="9">
        <v>12</v>
      </c>
      <c r="B37" s="9">
        <v>1500.8485911095315</v>
      </c>
      <c r="C37" s="9">
        <v>76.151408890468474</v>
      </c>
    </row>
    <row r="38" spans="1:3" x14ac:dyDescent="0.25">
      <c r="A38" s="9">
        <v>13</v>
      </c>
      <c r="B38" s="9">
        <v>810.46448231801628</v>
      </c>
      <c r="C38" s="9">
        <v>233.53551768198372</v>
      </c>
    </row>
    <row r="39" spans="1:3" x14ac:dyDescent="0.25">
      <c r="A39" s="9">
        <v>14</v>
      </c>
      <c r="B39" s="9">
        <v>810.46448231801628</v>
      </c>
      <c r="C39" s="9">
        <v>103.53551768198372</v>
      </c>
    </row>
    <row r="40" spans="1:3" x14ac:dyDescent="0.25">
      <c r="A40" s="9">
        <v>15</v>
      </c>
      <c r="B40" s="9">
        <v>1295.7498390800183</v>
      </c>
      <c r="C40" s="9">
        <v>33.250160919981681</v>
      </c>
    </row>
    <row r="41" spans="1:3" x14ac:dyDescent="0.25">
      <c r="A41" s="9">
        <v>16</v>
      </c>
      <c r="B41" s="9">
        <v>1295.7498390800183</v>
      </c>
      <c r="C41" s="9">
        <v>34.250160919981681</v>
      </c>
    </row>
    <row r="42" spans="1:3" x14ac:dyDescent="0.25">
      <c r="A42" s="9">
        <v>17</v>
      </c>
      <c r="B42" s="9">
        <v>1445.129634255301</v>
      </c>
      <c r="C42" s="9">
        <v>-40.129634255300971</v>
      </c>
    </row>
    <row r="43" spans="1:3" x14ac:dyDescent="0.25">
      <c r="A43" s="9">
        <v>18</v>
      </c>
      <c r="B43" s="9">
        <v>1445.129634255301</v>
      </c>
      <c r="C43" s="9">
        <v>-9.1296342553009708</v>
      </c>
    </row>
    <row r="44" spans="1:3" x14ac:dyDescent="0.25">
      <c r="A44" s="9">
        <v>19</v>
      </c>
      <c r="B44" s="9">
        <v>1594.5094294305836</v>
      </c>
      <c r="C44" s="9">
        <v>-73.509429430583623</v>
      </c>
    </row>
    <row r="45" spans="1:3" x14ac:dyDescent="0.25">
      <c r="A45" s="9">
        <v>20</v>
      </c>
      <c r="B45" s="9">
        <v>1594.5094294305836</v>
      </c>
      <c r="C45" s="9">
        <v>146.49057056941638</v>
      </c>
    </row>
    <row r="46" spans="1:3" x14ac:dyDescent="0.25">
      <c r="A46" s="9">
        <v>21</v>
      </c>
      <c r="B46" s="9">
        <v>1743.8892246058663</v>
      </c>
      <c r="C46" s="9">
        <v>122.11077539413373</v>
      </c>
    </row>
    <row r="47" spans="1:3" ht="14.4" thickBot="1" x14ac:dyDescent="0.3">
      <c r="A47" s="11">
        <v>22</v>
      </c>
      <c r="B47" s="11">
        <v>1743.8892246058663</v>
      </c>
      <c r="C47" s="11">
        <v>-26.889224605866275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4"/>
  <sheetViews>
    <sheetView topLeftCell="B1" workbookViewId="0">
      <selection activeCell="O15" sqref="O15"/>
    </sheetView>
  </sheetViews>
  <sheetFormatPr defaultRowHeight="14.4" x14ac:dyDescent="0.3"/>
  <cols>
    <col min="3" max="3" width="16" bestFit="1" customWidth="1"/>
    <col min="4" max="4" width="26.6640625" bestFit="1" customWidth="1"/>
    <col min="5" max="5" width="31.44140625" bestFit="1" customWidth="1"/>
  </cols>
  <sheetData>
    <row r="2" spans="2:5" x14ac:dyDescent="0.3">
      <c r="B2" s="1" t="s">
        <v>66</v>
      </c>
      <c r="C2" s="1" t="s">
        <v>67</v>
      </c>
      <c r="D2" s="1" t="s">
        <v>68</v>
      </c>
      <c r="E2" s="1" t="s">
        <v>69</v>
      </c>
    </row>
    <row r="3" spans="2:5" x14ac:dyDescent="0.3">
      <c r="B3" s="1">
        <v>1</v>
      </c>
      <c r="C3" s="1">
        <v>973</v>
      </c>
      <c r="D3" s="1">
        <v>0</v>
      </c>
      <c r="E3" s="1">
        <v>40</v>
      </c>
    </row>
    <row r="4" spans="2:5" x14ac:dyDescent="0.3">
      <c r="B4" s="1">
        <v>2</v>
      </c>
      <c r="C4" s="1">
        <v>1119</v>
      </c>
      <c r="D4" s="1">
        <v>0</v>
      </c>
      <c r="E4" s="1">
        <v>40</v>
      </c>
    </row>
    <row r="5" spans="2:5" x14ac:dyDescent="0.3">
      <c r="B5" s="1">
        <v>3</v>
      </c>
      <c r="C5" s="1">
        <v>875</v>
      </c>
      <c r="D5" s="1">
        <v>25</v>
      </c>
      <c r="E5" s="1">
        <v>25</v>
      </c>
    </row>
    <row r="6" spans="2:5" x14ac:dyDescent="0.3">
      <c r="B6" s="1">
        <v>4</v>
      </c>
      <c r="C6" s="1">
        <v>625</v>
      </c>
      <c r="D6" s="1">
        <v>25</v>
      </c>
      <c r="E6" s="1">
        <v>25</v>
      </c>
    </row>
    <row r="7" spans="2:5" x14ac:dyDescent="0.3">
      <c r="B7" s="1">
        <v>5</v>
      </c>
      <c r="C7" s="1">
        <v>910</v>
      </c>
      <c r="D7" s="1">
        <v>30</v>
      </c>
      <c r="E7" s="1">
        <v>30</v>
      </c>
    </row>
    <row r="8" spans="2:5" x14ac:dyDescent="0.3">
      <c r="B8" s="1">
        <v>6</v>
      </c>
      <c r="C8" s="1">
        <v>971</v>
      </c>
      <c r="D8" s="1">
        <v>30</v>
      </c>
      <c r="E8" s="1">
        <v>30</v>
      </c>
    </row>
    <row r="9" spans="2:5" x14ac:dyDescent="0.3">
      <c r="B9" s="1">
        <v>7</v>
      </c>
      <c r="C9" s="1">
        <v>931</v>
      </c>
      <c r="D9" s="1">
        <v>35</v>
      </c>
      <c r="E9" s="1">
        <v>35</v>
      </c>
    </row>
    <row r="10" spans="2:5" x14ac:dyDescent="0.3">
      <c r="B10" s="1">
        <v>8</v>
      </c>
      <c r="C10" s="1">
        <v>1177</v>
      </c>
      <c r="D10" s="1">
        <v>35</v>
      </c>
      <c r="E10" s="1">
        <v>35</v>
      </c>
    </row>
    <row r="11" spans="2:5" x14ac:dyDescent="0.3">
      <c r="B11" s="1">
        <v>9</v>
      </c>
      <c r="C11" s="1">
        <v>882</v>
      </c>
      <c r="D11" s="1">
        <v>40</v>
      </c>
      <c r="E11" s="1">
        <v>25</v>
      </c>
    </row>
    <row r="12" spans="2:5" x14ac:dyDescent="0.3">
      <c r="B12" s="1">
        <v>10</v>
      </c>
      <c r="C12" s="1">
        <v>982</v>
      </c>
      <c r="D12" s="1">
        <v>40</v>
      </c>
      <c r="E12" s="1">
        <v>25</v>
      </c>
    </row>
    <row r="13" spans="2:5" x14ac:dyDescent="0.3">
      <c r="B13" s="1">
        <v>11</v>
      </c>
      <c r="C13" s="1">
        <v>1628</v>
      </c>
      <c r="D13" s="1">
        <v>45</v>
      </c>
      <c r="E13" s="1">
        <v>45</v>
      </c>
    </row>
    <row r="14" spans="2:5" x14ac:dyDescent="0.3">
      <c r="B14" s="1">
        <v>12</v>
      </c>
      <c r="C14" s="1">
        <v>1577</v>
      </c>
      <c r="D14" s="1">
        <v>45</v>
      </c>
      <c r="E14" s="1">
        <v>45</v>
      </c>
    </row>
    <row r="15" spans="2:5" x14ac:dyDescent="0.3">
      <c r="B15" s="1">
        <v>13</v>
      </c>
      <c r="C15" s="1">
        <v>1044</v>
      </c>
      <c r="D15" s="1">
        <v>50</v>
      </c>
      <c r="E15" s="1">
        <v>0</v>
      </c>
    </row>
    <row r="16" spans="2:5" x14ac:dyDescent="0.3">
      <c r="B16" s="1">
        <v>14</v>
      </c>
      <c r="C16" s="1">
        <v>914</v>
      </c>
      <c r="D16" s="1">
        <v>50</v>
      </c>
      <c r="E16" s="1">
        <v>0</v>
      </c>
    </row>
    <row r="17" spans="2:5" x14ac:dyDescent="0.3">
      <c r="B17" s="1">
        <v>15</v>
      </c>
      <c r="C17" s="1">
        <v>1329</v>
      </c>
      <c r="D17" s="1">
        <v>55</v>
      </c>
      <c r="E17" s="1">
        <v>25</v>
      </c>
    </row>
    <row r="18" spans="2:5" x14ac:dyDescent="0.3">
      <c r="B18" s="1">
        <v>16</v>
      </c>
      <c r="C18" s="1">
        <v>1330</v>
      </c>
      <c r="D18" s="1">
        <v>55</v>
      </c>
      <c r="E18" s="1">
        <v>25</v>
      </c>
    </row>
    <row r="19" spans="2:5" x14ac:dyDescent="0.3">
      <c r="B19" s="1">
        <v>17</v>
      </c>
      <c r="C19" s="1">
        <v>1405</v>
      </c>
      <c r="D19" s="1">
        <v>60</v>
      </c>
      <c r="E19" s="1">
        <v>30</v>
      </c>
    </row>
    <row r="20" spans="2:5" x14ac:dyDescent="0.3">
      <c r="B20" s="1">
        <v>18</v>
      </c>
      <c r="C20" s="1">
        <v>1436</v>
      </c>
      <c r="D20" s="1">
        <v>60</v>
      </c>
      <c r="E20" s="1">
        <v>30</v>
      </c>
    </row>
    <row r="21" spans="2:5" x14ac:dyDescent="0.3">
      <c r="B21" s="1">
        <v>19</v>
      </c>
      <c r="C21" s="1">
        <v>1521</v>
      </c>
      <c r="D21" s="1">
        <v>65</v>
      </c>
      <c r="E21" s="1">
        <v>35</v>
      </c>
    </row>
    <row r="22" spans="2:5" x14ac:dyDescent="0.3">
      <c r="B22" s="1">
        <v>20</v>
      </c>
      <c r="C22" s="1">
        <v>1741</v>
      </c>
      <c r="D22" s="1">
        <v>65</v>
      </c>
      <c r="E22" s="1">
        <v>35</v>
      </c>
    </row>
    <row r="23" spans="2:5" x14ac:dyDescent="0.3">
      <c r="B23" s="1">
        <v>21</v>
      </c>
      <c r="C23" s="1">
        <v>1866</v>
      </c>
      <c r="D23" s="1">
        <v>70</v>
      </c>
      <c r="E23" s="1">
        <v>40</v>
      </c>
    </row>
    <row r="24" spans="2:5" x14ac:dyDescent="0.3">
      <c r="B24" s="1">
        <v>22</v>
      </c>
      <c r="C24" s="1">
        <v>1717</v>
      </c>
      <c r="D24" s="1">
        <v>70</v>
      </c>
      <c r="E24" s="1">
        <v>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workbookViewId="0">
      <selection activeCell="H3" sqref="H3"/>
    </sheetView>
  </sheetViews>
  <sheetFormatPr defaultRowHeight="14.4" x14ac:dyDescent="0.3"/>
  <cols>
    <col min="1" max="1" width="31.77734375" bestFit="1" customWidth="1"/>
    <col min="2" max="2" width="12.44140625" bestFit="1" customWidth="1"/>
    <col min="3" max="3" width="11.77734375" bestFit="1" customWidth="1"/>
  </cols>
  <sheetData>
    <row r="1" spans="1:3" x14ac:dyDescent="0.3">
      <c r="A1" t="s">
        <v>86</v>
      </c>
    </row>
    <row r="2" spans="1:3" ht="15" thickBot="1" x14ac:dyDescent="0.35"/>
    <row r="3" spans="1:3" x14ac:dyDescent="0.3">
      <c r="A3" s="3"/>
      <c r="B3" s="3" t="s">
        <v>73</v>
      </c>
      <c r="C3" s="3" t="s">
        <v>74</v>
      </c>
    </row>
    <row r="4" spans="1:3" x14ac:dyDescent="0.3">
      <c r="A4" t="s">
        <v>87</v>
      </c>
      <c r="B4">
        <v>73.3</v>
      </c>
      <c r="C4">
        <v>67.099999999999994</v>
      </c>
    </row>
    <row r="5" spans="1:3" x14ac:dyDescent="0.3">
      <c r="A5" t="s">
        <v>88</v>
      </c>
      <c r="B5">
        <v>27.122222222222224</v>
      </c>
      <c r="C5">
        <v>68.988888888889051</v>
      </c>
    </row>
    <row r="6" spans="1:3" x14ac:dyDescent="0.3">
      <c r="A6" t="s">
        <v>23</v>
      </c>
      <c r="B6">
        <v>10</v>
      </c>
      <c r="C6">
        <v>10</v>
      </c>
    </row>
    <row r="7" spans="1:3" x14ac:dyDescent="0.3">
      <c r="A7" t="s">
        <v>89</v>
      </c>
      <c r="B7">
        <v>-0.33983266755690739</v>
      </c>
    </row>
    <row r="8" spans="1:3" x14ac:dyDescent="0.3">
      <c r="A8" t="s">
        <v>90</v>
      </c>
      <c r="B8">
        <v>0</v>
      </c>
    </row>
    <row r="9" spans="1:3" x14ac:dyDescent="0.3">
      <c r="A9" t="s">
        <v>29</v>
      </c>
      <c r="B9">
        <v>9</v>
      </c>
    </row>
    <row r="10" spans="1:3" x14ac:dyDescent="0.3">
      <c r="A10" t="s">
        <v>35</v>
      </c>
      <c r="B10">
        <v>1.750050586075832</v>
      </c>
    </row>
    <row r="11" spans="1:3" x14ac:dyDescent="0.3">
      <c r="A11" t="s">
        <v>91</v>
      </c>
      <c r="B11">
        <v>5.701731881235346E-2</v>
      </c>
    </row>
    <row r="12" spans="1:3" x14ac:dyDescent="0.3">
      <c r="A12" t="s">
        <v>92</v>
      </c>
      <c r="B12">
        <v>1.8331129326562374</v>
      </c>
    </row>
    <row r="13" spans="1:3" x14ac:dyDescent="0.3">
      <c r="A13" t="s">
        <v>93</v>
      </c>
      <c r="B13">
        <v>0.11403463762470692</v>
      </c>
    </row>
    <row r="14" spans="1:3" ht="15" thickBot="1" x14ac:dyDescent="0.35">
      <c r="A14" s="2" t="s">
        <v>94</v>
      </c>
      <c r="B14" s="2">
        <v>2.2621571627982053</v>
      </c>
      <c r="C14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"/>
  <sheetViews>
    <sheetView workbookViewId="0">
      <selection activeCell="C13" sqref="C13"/>
    </sheetView>
  </sheetViews>
  <sheetFormatPr defaultRowHeight="14.4" x14ac:dyDescent="0.3"/>
  <cols>
    <col min="1" max="1" width="28.21875" bestFit="1" customWidth="1"/>
    <col min="2" max="2" width="11.77734375" bestFit="1" customWidth="1"/>
  </cols>
  <sheetData>
    <row r="1" spans="1:3" x14ac:dyDescent="0.3">
      <c r="A1" t="s">
        <v>113</v>
      </c>
    </row>
    <row r="2" spans="1:3" ht="15" thickBot="1" x14ac:dyDescent="0.35"/>
    <row r="3" spans="1:3" x14ac:dyDescent="0.3">
      <c r="A3" s="3"/>
      <c r="B3" s="3" t="s">
        <v>73</v>
      </c>
      <c r="C3" s="3" t="s">
        <v>74</v>
      </c>
    </row>
    <row r="4" spans="1:3" x14ac:dyDescent="0.3">
      <c r="A4" t="s">
        <v>87</v>
      </c>
      <c r="B4">
        <v>73.3</v>
      </c>
      <c r="C4">
        <v>67.099999999999994</v>
      </c>
    </row>
    <row r="5" spans="1:3" x14ac:dyDescent="0.3">
      <c r="A5" t="s">
        <v>88</v>
      </c>
      <c r="B5">
        <v>27.122222222222224</v>
      </c>
      <c r="C5">
        <v>68.988888888889051</v>
      </c>
    </row>
    <row r="6" spans="1:3" x14ac:dyDescent="0.3">
      <c r="A6" t="s">
        <v>23</v>
      </c>
      <c r="B6">
        <v>10</v>
      </c>
      <c r="C6">
        <v>10</v>
      </c>
    </row>
    <row r="7" spans="1:3" x14ac:dyDescent="0.3">
      <c r="A7" t="s">
        <v>29</v>
      </c>
      <c r="B7">
        <v>9</v>
      </c>
      <c r="C7">
        <v>9</v>
      </c>
    </row>
    <row r="8" spans="1:3" x14ac:dyDescent="0.3">
      <c r="A8" t="s">
        <v>32</v>
      </c>
      <c r="B8">
        <v>0.393138991786116</v>
      </c>
    </row>
    <row r="9" spans="1:3" x14ac:dyDescent="0.3">
      <c r="A9" t="s">
        <v>114</v>
      </c>
      <c r="B9">
        <v>9.025360812135963E-2</v>
      </c>
    </row>
    <row r="10" spans="1:3" ht="15" thickBot="1" x14ac:dyDescent="0.35">
      <c r="A10" s="2" t="s">
        <v>115</v>
      </c>
      <c r="B10" s="2">
        <v>0.3145749061513079</v>
      </c>
      <c r="C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15"/>
  <sheetViews>
    <sheetView tabSelected="1" topLeftCell="H1" workbookViewId="0">
      <selection activeCell="B4" sqref="B4:D14"/>
    </sheetView>
  </sheetViews>
  <sheetFormatPr defaultRowHeight="14.4" x14ac:dyDescent="0.3"/>
  <cols>
    <col min="1" max="1" width="5.77734375" customWidth="1"/>
    <col min="2" max="2" width="8.5546875" customWidth="1"/>
    <col min="3" max="3" width="6.6640625" customWidth="1"/>
    <col min="4" max="4" width="7.33203125" customWidth="1"/>
  </cols>
  <sheetData>
    <row r="2" spans="1:6" x14ac:dyDescent="0.3">
      <c r="A2" s="53"/>
      <c r="B2" s="54"/>
      <c r="C2" s="54"/>
      <c r="D2" s="54"/>
      <c r="E2" s="54"/>
      <c r="F2" s="54"/>
    </row>
    <row r="3" spans="1:6" x14ac:dyDescent="0.3">
      <c r="A3" s="54"/>
      <c r="B3" s="54"/>
      <c r="C3" s="54"/>
      <c r="D3" s="54"/>
      <c r="E3" s="54"/>
      <c r="F3" s="54"/>
    </row>
    <row r="4" spans="1:6" x14ac:dyDescent="0.3">
      <c r="B4" s="1" t="s">
        <v>75</v>
      </c>
      <c r="C4" s="1" t="s">
        <v>73</v>
      </c>
      <c r="D4" s="1" t="s">
        <v>74</v>
      </c>
    </row>
    <row r="5" spans="1:6" x14ac:dyDescent="0.3">
      <c r="B5" s="1" t="s">
        <v>76</v>
      </c>
      <c r="C5" s="1">
        <v>75</v>
      </c>
      <c r="D5" s="1">
        <v>57</v>
      </c>
    </row>
    <row r="6" spans="1:6" x14ac:dyDescent="0.3">
      <c r="B6" s="1" t="s">
        <v>77</v>
      </c>
      <c r="C6" s="1">
        <v>75</v>
      </c>
      <c r="D6" s="1">
        <v>55</v>
      </c>
    </row>
    <row r="7" spans="1:6" x14ac:dyDescent="0.3">
      <c r="B7" s="1" t="s">
        <v>78</v>
      </c>
      <c r="C7" s="1">
        <v>71</v>
      </c>
      <c r="D7" s="1">
        <v>58</v>
      </c>
    </row>
    <row r="8" spans="1:6" x14ac:dyDescent="0.3">
      <c r="B8" s="1" t="s">
        <v>79</v>
      </c>
      <c r="C8" s="1">
        <v>72</v>
      </c>
      <c r="D8" s="1">
        <v>66</v>
      </c>
      <c r="F8" t="s">
        <v>95</v>
      </c>
    </row>
    <row r="9" spans="1:6" x14ac:dyDescent="0.3">
      <c r="B9" s="1" t="s">
        <v>80</v>
      </c>
      <c r="C9" s="1">
        <v>74</v>
      </c>
      <c r="D9" s="1">
        <v>73</v>
      </c>
    </row>
    <row r="10" spans="1:6" x14ac:dyDescent="0.3">
      <c r="B10" s="1" t="s">
        <v>81</v>
      </c>
      <c r="C10" s="1">
        <v>72</v>
      </c>
      <c r="D10" s="1">
        <v>78</v>
      </c>
    </row>
    <row r="11" spans="1:6" x14ac:dyDescent="0.3">
      <c r="B11" s="1" t="s">
        <v>82</v>
      </c>
      <c r="C11" s="1">
        <v>85</v>
      </c>
      <c r="D11" s="1">
        <v>65</v>
      </c>
    </row>
    <row r="12" spans="1:6" x14ac:dyDescent="0.3">
      <c r="B12" s="1" t="s">
        <v>83</v>
      </c>
      <c r="C12" s="1">
        <v>64</v>
      </c>
      <c r="D12" s="1">
        <v>76</v>
      </c>
    </row>
    <row r="13" spans="1:6" x14ac:dyDescent="0.3">
      <c r="B13" s="1" t="s">
        <v>84</v>
      </c>
      <c r="C13" s="1">
        <v>74</v>
      </c>
      <c r="D13" s="1">
        <v>74</v>
      </c>
    </row>
    <row r="14" spans="1:6" x14ac:dyDescent="0.3">
      <c r="B14" s="1" t="s">
        <v>85</v>
      </c>
      <c r="C14" s="1">
        <v>71</v>
      </c>
      <c r="D14" s="1">
        <v>69</v>
      </c>
    </row>
    <row r="15" spans="1:6" x14ac:dyDescent="0.3">
      <c r="B15" s="1"/>
      <c r="C15" s="1"/>
      <c r="D15" s="1"/>
    </row>
  </sheetData>
  <mergeCells count="1">
    <mergeCell ref="A2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>
      <selection activeCell="B18" sqref="B18"/>
    </sheetView>
  </sheetViews>
  <sheetFormatPr defaultRowHeight="14.4" x14ac:dyDescent="0.3"/>
  <cols>
    <col min="1" max="1" width="39.44140625" bestFit="1" customWidth="1"/>
    <col min="2" max="3" width="11.77734375" bestFit="1" customWidth="1"/>
  </cols>
  <sheetData>
    <row r="1" spans="1:3" x14ac:dyDescent="0.3">
      <c r="A1" t="s">
        <v>100</v>
      </c>
    </row>
    <row r="2" spans="1:3" ht="15" thickBot="1" x14ac:dyDescent="0.35"/>
    <row r="3" spans="1:3" x14ac:dyDescent="0.3">
      <c r="A3" s="3"/>
      <c r="B3" s="3" t="s">
        <v>96</v>
      </c>
      <c r="C3" s="3" t="s">
        <v>97</v>
      </c>
    </row>
    <row r="4" spans="1:3" x14ac:dyDescent="0.3">
      <c r="A4" t="s">
        <v>87</v>
      </c>
      <c r="B4">
        <v>263.2</v>
      </c>
      <c r="C4">
        <v>232.1</v>
      </c>
    </row>
    <row r="5" spans="1:3" x14ac:dyDescent="0.3">
      <c r="A5" t="s">
        <v>88</v>
      </c>
      <c r="B5">
        <v>811.0666666666641</v>
      </c>
      <c r="C5">
        <v>833.65555555555818</v>
      </c>
    </row>
    <row r="6" spans="1:3" x14ac:dyDescent="0.3">
      <c r="A6" t="s">
        <v>23</v>
      </c>
      <c r="B6">
        <v>10</v>
      </c>
      <c r="C6">
        <v>10</v>
      </c>
    </row>
    <row r="7" spans="1:3" x14ac:dyDescent="0.3">
      <c r="A7" t="s">
        <v>101</v>
      </c>
      <c r="B7">
        <v>822.36111111111109</v>
      </c>
    </row>
    <row r="8" spans="1:3" x14ac:dyDescent="0.3">
      <c r="A8" t="s">
        <v>90</v>
      </c>
      <c r="B8">
        <v>0</v>
      </c>
    </row>
    <row r="9" spans="1:3" x14ac:dyDescent="0.3">
      <c r="A9" t="s">
        <v>29</v>
      </c>
      <c r="B9">
        <v>18</v>
      </c>
    </row>
    <row r="10" spans="1:3" x14ac:dyDescent="0.3">
      <c r="A10" t="s">
        <v>35</v>
      </c>
      <c r="B10">
        <v>2.4250132108489133</v>
      </c>
    </row>
    <row r="11" spans="1:3" x14ac:dyDescent="0.3">
      <c r="A11" t="s">
        <v>91</v>
      </c>
      <c r="B11">
        <v>1.3026052831006527E-2</v>
      </c>
    </row>
    <row r="12" spans="1:3" x14ac:dyDescent="0.3">
      <c r="A12" t="s">
        <v>92</v>
      </c>
      <c r="B12">
        <v>1.7340636066175394</v>
      </c>
    </row>
    <row r="13" spans="1:3" x14ac:dyDescent="0.3">
      <c r="A13" t="s">
        <v>93</v>
      </c>
      <c r="B13">
        <v>2.6052105662013054E-2</v>
      </c>
    </row>
    <row r="14" spans="1:3" ht="15" thickBot="1" x14ac:dyDescent="0.35">
      <c r="A14" s="2" t="s">
        <v>94</v>
      </c>
      <c r="B14" s="2">
        <v>2.1009220402410378</v>
      </c>
      <c r="C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3"/>
  <sheetViews>
    <sheetView workbookViewId="0">
      <selection activeCell="D10" sqref="D10"/>
    </sheetView>
  </sheetViews>
  <sheetFormatPr defaultRowHeight="14.4" x14ac:dyDescent="0.3"/>
  <cols>
    <col min="1" max="1" width="41.88671875" bestFit="1" customWidth="1"/>
    <col min="2" max="2" width="11.77734375" bestFit="1" customWidth="1"/>
  </cols>
  <sheetData>
    <row r="1" spans="1:3" x14ac:dyDescent="0.3">
      <c r="A1" t="s">
        <v>102</v>
      </c>
    </row>
    <row r="2" spans="1:3" ht="15" thickBot="1" x14ac:dyDescent="0.35"/>
    <row r="3" spans="1:3" x14ac:dyDescent="0.3">
      <c r="A3" s="3"/>
      <c r="B3" s="3" t="s">
        <v>96</v>
      </c>
      <c r="C3" s="3" t="s">
        <v>97</v>
      </c>
    </row>
    <row r="4" spans="1:3" x14ac:dyDescent="0.3">
      <c r="A4" t="s">
        <v>87</v>
      </c>
      <c r="B4">
        <v>263.2</v>
      </c>
      <c r="C4">
        <v>232.1</v>
      </c>
    </row>
    <row r="5" spans="1:3" x14ac:dyDescent="0.3">
      <c r="A5" t="s">
        <v>88</v>
      </c>
      <c r="B5">
        <v>811.0666666666641</v>
      </c>
      <c r="C5">
        <v>833.65555555555818</v>
      </c>
    </row>
    <row r="6" spans="1:3" x14ac:dyDescent="0.3">
      <c r="A6" t="s">
        <v>23</v>
      </c>
      <c r="B6">
        <v>10</v>
      </c>
      <c r="C6">
        <v>10</v>
      </c>
    </row>
    <row r="7" spans="1:3" x14ac:dyDescent="0.3">
      <c r="A7" t="s">
        <v>90</v>
      </c>
      <c r="B7">
        <v>0</v>
      </c>
    </row>
    <row r="8" spans="1:3" x14ac:dyDescent="0.3">
      <c r="A8" t="s">
        <v>29</v>
      </c>
      <c r="B8">
        <v>18</v>
      </c>
    </row>
    <row r="9" spans="1:3" x14ac:dyDescent="0.3">
      <c r="A9" t="s">
        <v>35</v>
      </c>
      <c r="B9">
        <v>2.4250132108489133</v>
      </c>
    </row>
    <row r="10" spans="1:3" x14ac:dyDescent="0.3">
      <c r="A10" t="s">
        <v>91</v>
      </c>
      <c r="B10">
        <v>1.3026052831006527E-2</v>
      </c>
    </row>
    <row r="11" spans="1:3" x14ac:dyDescent="0.3">
      <c r="A11" t="s">
        <v>92</v>
      </c>
      <c r="B11">
        <v>1.7340636066175394</v>
      </c>
    </row>
    <row r="12" spans="1:3" x14ac:dyDescent="0.3">
      <c r="A12" t="s">
        <v>93</v>
      </c>
      <c r="B12">
        <v>2.6052105662013054E-2</v>
      </c>
    </row>
    <row r="13" spans="1:3" ht="15" thickBot="1" x14ac:dyDescent="0.35">
      <c r="A13" s="2" t="s">
        <v>94</v>
      </c>
      <c r="B13" s="2">
        <v>2.1009220402410378</v>
      </c>
      <c r="C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workbookViewId="0">
      <selection activeCell="D4" sqref="D4"/>
    </sheetView>
  </sheetViews>
  <sheetFormatPr defaultRowHeight="14.4" x14ac:dyDescent="0.3"/>
  <cols>
    <col min="2" max="2" width="11.33203125" bestFit="1" customWidth="1"/>
  </cols>
  <sheetData>
    <row r="2" spans="1:3" x14ac:dyDescent="0.3">
      <c r="A2" s="1" t="s">
        <v>2</v>
      </c>
      <c r="B2" s="1" t="s">
        <v>15</v>
      </c>
      <c r="C2" s="1" t="s">
        <v>16</v>
      </c>
    </row>
    <row r="3" spans="1:3" x14ac:dyDescent="0.3">
      <c r="A3" s="1" t="s">
        <v>3</v>
      </c>
      <c r="B3" s="1">
        <v>40</v>
      </c>
      <c r="C3" s="1">
        <v>14</v>
      </c>
    </row>
    <row r="4" spans="1:3" x14ac:dyDescent="0.3">
      <c r="A4" s="1" t="s">
        <v>4</v>
      </c>
      <c r="B4" s="1">
        <v>190</v>
      </c>
      <c r="C4" s="1">
        <v>26</v>
      </c>
    </row>
    <row r="5" spans="1:3" x14ac:dyDescent="0.3">
      <c r="A5" s="1" t="s">
        <v>5</v>
      </c>
      <c r="B5" s="1">
        <v>340</v>
      </c>
      <c r="C5" s="1">
        <v>35</v>
      </c>
    </row>
    <row r="6" spans="1:3" x14ac:dyDescent="0.3">
      <c r="A6" s="1" t="s">
        <v>6</v>
      </c>
      <c r="B6" s="1">
        <v>680</v>
      </c>
      <c r="C6" s="1">
        <v>130</v>
      </c>
    </row>
    <row r="7" spans="1:3" x14ac:dyDescent="0.3">
      <c r="A7" s="1" t="s">
        <v>7</v>
      </c>
      <c r="B7" s="1">
        <v>720</v>
      </c>
      <c r="C7" s="1">
        <v>450</v>
      </c>
    </row>
    <row r="8" spans="1:3" x14ac:dyDescent="0.3">
      <c r="A8" s="1" t="s">
        <v>8</v>
      </c>
      <c r="B8" s="1">
        <v>900</v>
      </c>
      <c r="C8" s="1">
        <v>700</v>
      </c>
    </row>
    <row r="9" spans="1:3" x14ac:dyDescent="0.3">
      <c r="A9" s="1" t="s">
        <v>9</v>
      </c>
      <c r="B9" s="1">
        <v>1120</v>
      </c>
      <c r="C9" s="1">
        <v>800</v>
      </c>
    </row>
    <row r="10" spans="1:3" x14ac:dyDescent="0.3">
      <c r="A10" s="1" t="s">
        <v>10</v>
      </c>
      <c r="B10" s="1">
        <v>1383</v>
      </c>
      <c r="C10" s="1">
        <v>1000</v>
      </c>
    </row>
    <row r="11" spans="1:3" x14ac:dyDescent="0.3">
      <c r="A11" s="1" t="s">
        <v>11</v>
      </c>
      <c r="B11" s="1">
        <v>1690</v>
      </c>
      <c r="C11" s="1">
        <v>1400</v>
      </c>
    </row>
    <row r="12" spans="1:3" x14ac:dyDescent="0.3">
      <c r="A12" s="1" t="s">
        <v>12</v>
      </c>
      <c r="B12" s="1">
        <v>1722</v>
      </c>
      <c r="C12" s="1">
        <v>1500</v>
      </c>
    </row>
    <row r="13" spans="1:3" x14ac:dyDescent="0.3">
      <c r="A13" s="1" t="s">
        <v>13</v>
      </c>
      <c r="B13" s="1">
        <v>1841</v>
      </c>
      <c r="C13" s="1">
        <v>1700</v>
      </c>
    </row>
    <row r="14" spans="1:3" x14ac:dyDescent="0.3">
      <c r="A14" s="1" t="s">
        <v>14</v>
      </c>
      <c r="B14" s="1">
        <v>1945</v>
      </c>
      <c r="C14" s="1">
        <v>1800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D14"/>
  <sheetViews>
    <sheetView workbookViewId="0">
      <selection activeCell="C14" sqref="C14"/>
    </sheetView>
  </sheetViews>
  <sheetFormatPr defaultRowHeight="14.4" x14ac:dyDescent="0.3"/>
  <cols>
    <col min="2" max="2" width="23.33203125" bestFit="1" customWidth="1"/>
  </cols>
  <sheetData>
    <row r="1" spans="2:4" x14ac:dyDescent="0.3">
      <c r="B1" s="55" t="s">
        <v>99</v>
      </c>
      <c r="C1" s="56"/>
      <c r="D1" s="56"/>
    </row>
    <row r="3" spans="2:4" x14ac:dyDescent="0.3">
      <c r="B3" s="13" t="s">
        <v>98</v>
      </c>
      <c r="C3" s="13" t="s">
        <v>96</v>
      </c>
      <c r="D3" s="13" t="s">
        <v>97</v>
      </c>
    </row>
    <row r="4" spans="2:4" x14ac:dyDescent="0.3">
      <c r="B4" s="13">
        <v>1</v>
      </c>
      <c r="C4" s="13">
        <v>237</v>
      </c>
      <c r="D4" s="13">
        <v>194</v>
      </c>
    </row>
    <row r="5" spans="2:4" x14ac:dyDescent="0.3">
      <c r="B5" s="13">
        <v>2</v>
      </c>
      <c r="C5" s="13">
        <v>289</v>
      </c>
      <c r="D5" s="13">
        <v>240</v>
      </c>
    </row>
    <row r="6" spans="2:4" x14ac:dyDescent="0.3">
      <c r="B6" s="13">
        <v>3</v>
      </c>
      <c r="C6" s="13">
        <v>257</v>
      </c>
      <c r="D6" s="13">
        <v>230</v>
      </c>
    </row>
    <row r="7" spans="2:4" x14ac:dyDescent="0.3">
      <c r="B7" s="13">
        <v>4</v>
      </c>
      <c r="C7" s="13">
        <v>228</v>
      </c>
      <c r="D7" s="13">
        <v>186</v>
      </c>
    </row>
    <row r="8" spans="2:4" x14ac:dyDescent="0.3">
      <c r="B8" s="13">
        <v>5</v>
      </c>
      <c r="C8" s="13">
        <v>303</v>
      </c>
      <c r="D8" s="13">
        <v>265</v>
      </c>
    </row>
    <row r="9" spans="2:4" x14ac:dyDescent="0.3">
      <c r="B9" s="13">
        <v>6</v>
      </c>
      <c r="C9" s="13">
        <v>275</v>
      </c>
      <c r="D9" s="13">
        <v>222</v>
      </c>
    </row>
    <row r="10" spans="2:4" x14ac:dyDescent="0.3">
      <c r="B10" s="13">
        <v>7</v>
      </c>
      <c r="C10" s="13">
        <v>262</v>
      </c>
      <c r="D10" s="13">
        <v>242</v>
      </c>
    </row>
    <row r="11" spans="2:4" x14ac:dyDescent="0.3">
      <c r="B11" s="13">
        <v>8</v>
      </c>
      <c r="C11" s="13">
        <v>304</v>
      </c>
      <c r="D11" s="13">
        <v>281</v>
      </c>
    </row>
    <row r="12" spans="2:4" x14ac:dyDescent="0.3">
      <c r="B12" s="13">
        <v>9</v>
      </c>
      <c r="C12" s="13">
        <v>244</v>
      </c>
      <c r="D12" s="13">
        <v>240</v>
      </c>
    </row>
    <row r="13" spans="2:4" x14ac:dyDescent="0.3">
      <c r="B13" s="13">
        <v>10</v>
      </c>
      <c r="C13" s="13">
        <v>233</v>
      </c>
      <c r="D13" s="13">
        <v>221</v>
      </c>
    </row>
    <row r="14" spans="2:4" x14ac:dyDescent="0.3">
      <c r="B14" s="9"/>
      <c r="C14" s="9"/>
      <c r="D14" s="9"/>
    </row>
  </sheetData>
  <mergeCells count="1">
    <mergeCell ref="B1:D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"/>
  <sheetViews>
    <sheetView topLeftCell="A2" workbookViewId="0">
      <selection activeCell="D14" sqref="D14"/>
    </sheetView>
  </sheetViews>
  <sheetFormatPr defaultRowHeight="14.4" x14ac:dyDescent="0.3"/>
  <cols>
    <col min="1" max="1" width="26.77734375" bestFit="1" customWidth="1"/>
    <col min="2" max="2" width="12" bestFit="1" customWidth="1"/>
    <col min="3" max="3" width="11.77734375" bestFit="1" customWidth="1"/>
  </cols>
  <sheetData>
    <row r="1" spans="1:3" x14ac:dyDescent="0.3">
      <c r="A1" t="s">
        <v>106</v>
      </c>
    </row>
    <row r="2" spans="1:3" ht="15" thickBot="1" x14ac:dyDescent="0.35"/>
    <row r="3" spans="1:3" x14ac:dyDescent="0.3">
      <c r="A3" s="3"/>
      <c r="B3" s="3" t="s">
        <v>104</v>
      </c>
      <c r="C3" s="3" t="s">
        <v>105</v>
      </c>
    </row>
    <row r="4" spans="1:3" x14ac:dyDescent="0.3">
      <c r="A4" t="s">
        <v>87</v>
      </c>
      <c r="B4">
        <v>82.681818181818187</v>
      </c>
      <c r="C4">
        <v>65.954545454545453</v>
      </c>
    </row>
    <row r="5" spans="1:3" x14ac:dyDescent="0.3">
      <c r="A5" t="s">
        <v>107</v>
      </c>
      <c r="B5">
        <v>131</v>
      </c>
      <c r="C5">
        <v>899</v>
      </c>
    </row>
    <row r="6" spans="1:3" x14ac:dyDescent="0.3">
      <c r="A6" t="s">
        <v>23</v>
      </c>
      <c r="B6">
        <v>22</v>
      </c>
      <c r="C6">
        <v>22</v>
      </c>
    </row>
    <row r="7" spans="1:3" x14ac:dyDescent="0.3">
      <c r="A7" t="s">
        <v>90</v>
      </c>
      <c r="B7">
        <v>0</v>
      </c>
    </row>
    <row r="8" spans="1:3" x14ac:dyDescent="0.3">
      <c r="A8" t="s">
        <v>108</v>
      </c>
      <c r="B8">
        <v>2.4446566188552898</v>
      </c>
    </row>
    <row r="9" spans="1:3" x14ac:dyDescent="0.3">
      <c r="A9" t="s">
        <v>109</v>
      </c>
      <c r="B9">
        <v>7.2495056374639599E-3</v>
      </c>
    </row>
    <row r="10" spans="1:3" x14ac:dyDescent="0.3">
      <c r="A10" t="s">
        <v>110</v>
      </c>
      <c r="B10">
        <v>1.6448536269514715</v>
      </c>
    </row>
    <row r="11" spans="1:3" x14ac:dyDescent="0.3">
      <c r="A11" t="s">
        <v>111</v>
      </c>
      <c r="B11">
        <v>1.449901127492792E-2</v>
      </c>
    </row>
    <row r="12" spans="1:3" ht="15" thickBot="1" x14ac:dyDescent="0.35">
      <c r="A12" s="2" t="s">
        <v>112</v>
      </c>
      <c r="B12" s="2">
        <v>1.9599639845400536</v>
      </c>
      <c r="C12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2"/>
  <sheetViews>
    <sheetView workbookViewId="0">
      <selection activeCell="H13" sqref="H13"/>
    </sheetView>
  </sheetViews>
  <sheetFormatPr defaultRowHeight="14.4" x14ac:dyDescent="0.3"/>
  <cols>
    <col min="1" max="1" width="26.77734375" bestFit="1" customWidth="1"/>
    <col min="2" max="2" width="12" bestFit="1" customWidth="1"/>
    <col min="3" max="3" width="8.21875" bestFit="1" customWidth="1"/>
  </cols>
  <sheetData>
    <row r="1" spans="1:3" x14ac:dyDescent="0.3">
      <c r="A1" t="s">
        <v>106</v>
      </c>
    </row>
    <row r="2" spans="1:3" ht="15" thickBot="1" x14ac:dyDescent="0.35"/>
    <row r="3" spans="1:3" x14ac:dyDescent="0.3">
      <c r="A3" s="3"/>
      <c r="B3" s="3" t="s">
        <v>104</v>
      </c>
      <c r="C3" s="3" t="s">
        <v>105</v>
      </c>
    </row>
    <row r="4" spans="1:3" x14ac:dyDescent="0.3">
      <c r="A4" t="s">
        <v>87</v>
      </c>
      <c r="B4">
        <v>82.681818181818187</v>
      </c>
      <c r="C4">
        <v>64.7</v>
      </c>
    </row>
    <row r="5" spans="1:3" x14ac:dyDescent="0.3">
      <c r="A5" t="s">
        <v>107</v>
      </c>
      <c r="B5">
        <v>131</v>
      </c>
      <c r="C5">
        <v>899</v>
      </c>
    </row>
    <row r="6" spans="1:3" x14ac:dyDescent="0.3">
      <c r="A6" t="s">
        <v>23</v>
      </c>
      <c r="B6">
        <v>22</v>
      </c>
      <c r="C6">
        <v>30</v>
      </c>
    </row>
    <row r="7" spans="1:3" x14ac:dyDescent="0.3">
      <c r="A7" t="s">
        <v>90</v>
      </c>
      <c r="B7">
        <v>0</v>
      </c>
    </row>
    <row r="8" spans="1:3" x14ac:dyDescent="0.3">
      <c r="A8" t="s">
        <v>108</v>
      </c>
      <c r="B8">
        <v>3.0002546021386056</v>
      </c>
    </row>
    <row r="9" spans="1:3" x14ac:dyDescent="0.3">
      <c r="A9" t="s">
        <v>109</v>
      </c>
      <c r="B9">
        <v>1.3487701043725098E-3</v>
      </c>
    </row>
    <row r="10" spans="1:3" x14ac:dyDescent="0.3">
      <c r="A10" t="s">
        <v>110</v>
      </c>
      <c r="B10">
        <v>1.6448536269514715</v>
      </c>
    </row>
    <row r="11" spans="1:3" x14ac:dyDescent="0.3">
      <c r="A11" t="s">
        <v>111</v>
      </c>
      <c r="B11">
        <v>2.6975402087450195E-3</v>
      </c>
    </row>
    <row r="12" spans="1:3" ht="15" thickBot="1" x14ac:dyDescent="0.35">
      <c r="A12" s="2" t="s">
        <v>112</v>
      </c>
      <c r="B12" s="2">
        <v>1.9599639845400536</v>
      </c>
      <c r="C12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2"/>
  <sheetViews>
    <sheetView workbookViewId="0">
      <selection activeCell="G8" sqref="G8"/>
    </sheetView>
  </sheetViews>
  <sheetFormatPr defaultRowHeight="14.4" x14ac:dyDescent="0.3"/>
  <cols>
    <col min="1" max="1" width="26.77734375" bestFit="1" customWidth="1"/>
    <col min="2" max="2" width="12" bestFit="1" customWidth="1"/>
    <col min="3" max="3" width="8.21875" bestFit="1" customWidth="1"/>
    <col min="10" max="10" width="10" bestFit="1" customWidth="1"/>
  </cols>
  <sheetData>
    <row r="1" spans="1:3" x14ac:dyDescent="0.3">
      <c r="A1" t="s">
        <v>106</v>
      </c>
    </row>
    <row r="2" spans="1:3" ht="15" thickBot="1" x14ac:dyDescent="0.35"/>
    <row r="3" spans="1:3" x14ac:dyDescent="0.3">
      <c r="A3" s="3"/>
      <c r="B3" s="3" t="s">
        <v>104</v>
      </c>
      <c r="C3" s="3" t="s">
        <v>105</v>
      </c>
    </row>
    <row r="4" spans="1:3" x14ac:dyDescent="0.3">
      <c r="A4" t="s">
        <v>87</v>
      </c>
      <c r="B4">
        <v>82.18</v>
      </c>
      <c r="C4">
        <v>64.7</v>
      </c>
    </row>
    <row r="5" spans="1:3" x14ac:dyDescent="0.3">
      <c r="A5" t="s">
        <v>107</v>
      </c>
      <c r="B5">
        <v>131</v>
      </c>
      <c r="C5">
        <v>899</v>
      </c>
    </row>
    <row r="6" spans="1:3" x14ac:dyDescent="0.3">
      <c r="A6" t="s">
        <v>23</v>
      </c>
      <c r="B6">
        <v>50</v>
      </c>
      <c r="C6">
        <v>30</v>
      </c>
    </row>
    <row r="7" spans="1:3" x14ac:dyDescent="0.3">
      <c r="A7" t="s">
        <v>90</v>
      </c>
      <c r="B7">
        <v>0</v>
      </c>
    </row>
    <row r="8" spans="1:3" x14ac:dyDescent="0.3">
      <c r="A8" t="s">
        <v>108</v>
      </c>
      <c r="B8">
        <v>3.0621147341085249</v>
      </c>
    </row>
    <row r="9" spans="1:3" x14ac:dyDescent="0.3">
      <c r="A9" t="s">
        <v>109</v>
      </c>
      <c r="B9">
        <v>1.0988959666868858E-3</v>
      </c>
    </row>
    <row r="10" spans="1:3" x14ac:dyDescent="0.3">
      <c r="A10" t="s">
        <v>110</v>
      </c>
      <c r="B10">
        <v>1.6448536269514715</v>
      </c>
    </row>
    <row r="11" spans="1:3" x14ac:dyDescent="0.3">
      <c r="A11" t="s">
        <v>111</v>
      </c>
      <c r="B11">
        <v>2.1977919333737717E-3</v>
      </c>
    </row>
    <row r="12" spans="1:3" ht="15" thickBot="1" x14ac:dyDescent="0.35">
      <c r="A12" s="2" t="s">
        <v>112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52"/>
  <sheetViews>
    <sheetView workbookViewId="0">
      <selection activeCell="D5" sqref="D5"/>
    </sheetView>
  </sheetViews>
  <sheetFormatPr defaultRowHeight="14.4" x14ac:dyDescent="0.3"/>
  <cols>
    <col min="2" max="2" width="11.5546875" bestFit="1" customWidth="1"/>
    <col min="3" max="3" width="13" customWidth="1"/>
  </cols>
  <sheetData>
    <row r="1" spans="2:4" x14ac:dyDescent="0.3">
      <c r="B1" s="57" t="s">
        <v>103</v>
      </c>
      <c r="C1" s="57"/>
      <c r="D1" s="57"/>
    </row>
    <row r="2" spans="2:4" x14ac:dyDescent="0.3">
      <c r="B2" s="1" t="s">
        <v>104</v>
      </c>
      <c r="C2" s="1" t="s">
        <v>105</v>
      </c>
      <c r="D2" s="22"/>
    </row>
    <row r="3" spans="2:4" x14ac:dyDescent="0.3">
      <c r="B3" s="1">
        <v>90</v>
      </c>
      <c r="C3" s="1">
        <v>74</v>
      </c>
      <c r="D3" s="22"/>
    </row>
    <row r="4" spans="2:4" x14ac:dyDescent="0.3">
      <c r="B4" s="1">
        <v>98</v>
      </c>
      <c r="C4" s="1">
        <v>51</v>
      </c>
      <c r="D4" s="22"/>
    </row>
    <row r="5" spans="2:4" x14ac:dyDescent="0.3">
      <c r="B5" s="1">
        <v>64</v>
      </c>
      <c r="C5" s="1">
        <v>109</v>
      </c>
      <c r="D5" s="22"/>
    </row>
    <row r="6" spans="2:4" x14ac:dyDescent="0.3">
      <c r="B6" s="1">
        <v>81</v>
      </c>
      <c r="C6" s="1">
        <v>34</v>
      </c>
      <c r="D6" s="22"/>
    </row>
    <row r="7" spans="2:4" x14ac:dyDescent="0.3">
      <c r="B7" s="1">
        <v>67</v>
      </c>
      <c r="C7" s="1">
        <v>84</v>
      </c>
      <c r="D7" s="22"/>
    </row>
    <row r="8" spans="2:4" x14ac:dyDescent="0.3">
      <c r="B8" s="1">
        <v>97</v>
      </c>
      <c r="C8" s="1">
        <v>103</v>
      </c>
      <c r="D8" s="22"/>
    </row>
    <row r="9" spans="2:4" x14ac:dyDescent="0.3">
      <c r="B9" s="1">
        <v>84</v>
      </c>
      <c r="C9" s="1">
        <v>114</v>
      </c>
      <c r="D9" s="22"/>
    </row>
    <row r="10" spans="2:4" x14ac:dyDescent="0.3">
      <c r="B10" s="1">
        <v>67</v>
      </c>
      <c r="C10" s="1">
        <v>-5</v>
      </c>
      <c r="D10" s="22"/>
    </row>
    <row r="11" spans="2:4" x14ac:dyDescent="0.3">
      <c r="B11" s="1">
        <v>71</v>
      </c>
      <c r="C11" s="1">
        <v>96</v>
      </c>
      <c r="D11" s="22"/>
    </row>
    <row r="12" spans="2:4" x14ac:dyDescent="0.3">
      <c r="B12" s="1">
        <v>94</v>
      </c>
      <c r="C12" s="1">
        <v>59</v>
      </c>
      <c r="D12" s="22"/>
    </row>
    <row r="13" spans="2:4" x14ac:dyDescent="0.3">
      <c r="B13" s="1">
        <v>77</v>
      </c>
      <c r="C13" s="1">
        <v>73</v>
      </c>
      <c r="D13" s="22"/>
    </row>
    <row r="14" spans="2:4" x14ac:dyDescent="0.3">
      <c r="B14" s="1">
        <v>72</v>
      </c>
      <c r="C14" s="1">
        <v>70</v>
      </c>
      <c r="D14" s="22"/>
    </row>
    <row r="15" spans="2:4" x14ac:dyDescent="0.3">
      <c r="B15" s="1">
        <v>92</v>
      </c>
      <c r="C15" s="1">
        <v>76</v>
      </c>
      <c r="D15" s="22"/>
    </row>
    <row r="16" spans="2:4" x14ac:dyDescent="0.3">
      <c r="B16" s="1">
        <v>88</v>
      </c>
      <c r="C16" s="1">
        <v>96</v>
      </c>
      <c r="D16" s="22"/>
    </row>
    <row r="17" spans="2:4" x14ac:dyDescent="0.3">
      <c r="B17" s="1">
        <v>99</v>
      </c>
      <c r="C17" s="1">
        <v>67</v>
      </c>
      <c r="D17" s="22"/>
    </row>
    <row r="18" spans="2:4" x14ac:dyDescent="0.3">
      <c r="B18" s="1">
        <v>99</v>
      </c>
      <c r="C18" s="1">
        <v>43</v>
      </c>
      <c r="D18" s="22"/>
    </row>
    <row r="19" spans="2:4" x14ac:dyDescent="0.3">
      <c r="B19" s="1">
        <v>95</v>
      </c>
      <c r="C19" s="1">
        <v>45</v>
      </c>
      <c r="D19" s="22"/>
    </row>
    <row r="20" spans="2:4" x14ac:dyDescent="0.3">
      <c r="B20" s="1">
        <v>65</v>
      </c>
      <c r="C20" s="1">
        <v>60</v>
      </c>
      <c r="D20" s="22"/>
    </row>
    <row r="21" spans="2:4" x14ac:dyDescent="0.3">
      <c r="B21" s="1">
        <v>80</v>
      </c>
      <c r="C21" s="1">
        <v>78</v>
      </c>
      <c r="D21" s="22"/>
    </row>
    <row r="22" spans="2:4" x14ac:dyDescent="0.3">
      <c r="B22" s="1">
        <v>89</v>
      </c>
      <c r="C22" s="1">
        <v>49</v>
      </c>
      <c r="D22" s="22"/>
    </row>
    <row r="23" spans="2:4" x14ac:dyDescent="0.3">
      <c r="B23" s="1">
        <v>61</v>
      </c>
      <c r="C23" s="1">
        <v>32</v>
      </c>
      <c r="D23" s="22"/>
    </row>
    <row r="24" spans="2:4" x14ac:dyDescent="0.3">
      <c r="B24" s="1">
        <v>89</v>
      </c>
      <c r="C24" s="1">
        <v>43</v>
      </c>
      <c r="D24" s="22"/>
    </row>
    <row r="25" spans="2:4" x14ac:dyDescent="0.3">
      <c r="B25" s="1">
        <v>100</v>
      </c>
      <c r="C25" s="1">
        <v>66</v>
      </c>
      <c r="D25" s="22"/>
    </row>
    <row r="26" spans="2:4" x14ac:dyDescent="0.3">
      <c r="B26" s="1">
        <v>76</v>
      </c>
      <c r="C26" s="1">
        <v>40</v>
      </c>
      <c r="D26" s="22"/>
    </row>
    <row r="27" spans="2:4" x14ac:dyDescent="0.3">
      <c r="B27" s="1">
        <v>73</v>
      </c>
      <c r="C27" s="1">
        <v>94</v>
      </c>
      <c r="D27" s="22"/>
    </row>
    <row r="28" spans="2:4" x14ac:dyDescent="0.3">
      <c r="B28" s="1">
        <v>69</v>
      </c>
      <c r="C28" s="1">
        <v>55</v>
      </c>
      <c r="D28" s="22"/>
    </row>
    <row r="29" spans="2:4" x14ac:dyDescent="0.3">
      <c r="B29" s="1">
        <v>79</v>
      </c>
      <c r="C29" s="1">
        <v>4</v>
      </c>
      <c r="D29" s="22"/>
    </row>
    <row r="30" spans="2:4" x14ac:dyDescent="0.3">
      <c r="B30" s="1">
        <v>92</v>
      </c>
      <c r="C30" s="1">
        <v>109</v>
      </c>
      <c r="D30" s="22"/>
    </row>
    <row r="31" spans="2:4" x14ac:dyDescent="0.3">
      <c r="B31" s="1">
        <v>80</v>
      </c>
      <c r="C31" s="1">
        <v>34</v>
      </c>
      <c r="D31" s="22"/>
    </row>
    <row r="32" spans="2:4" x14ac:dyDescent="0.3">
      <c r="B32" s="1">
        <v>86</v>
      </c>
      <c r="C32" s="1">
        <v>88</v>
      </c>
      <c r="D32" s="22"/>
    </row>
    <row r="33" spans="2:4" x14ac:dyDescent="0.3">
      <c r="B33" s="1">
        <v>62</v>
      </c>
      <c r="C33" s="1"/>
      <c r="D33" s="22"/>
    </row>
    <row r="34" spans="2:4" x14ac:dyDescent="0.3">
      <c r="B34" s="1">
        <v>96</v>
      </c>
      <c r="C34" s="1"/>
      <c r="D34" s="22"/>
    </row>
    <row r="35" spans="2:4" x14ac:dyDescent="0.3">
      <c r="B35" s="1">
        <v>89</v>
      </c>
      <c r="C35" s="1"/>
      <c r="D35" s="22"/>
    </row>
    <row r="36" spans="2:4" x14ac:dyDescent="0.3">
      <c r="B36" s="1">
        <v>89</v>
      </c>
      <c r="C36" s="1"/>
      <c r="D36" s="22"/>
    </row>
    <row r="37" spans="2:4" x14ac:dyDescent="0.3">
      <c r="B37" s="1">
        <v>99</v>
      </c>
      <c r="C37" s="1"/>
      <c r="D37" s="22"/>
    </row>
    <row r="38" spans="2:4" x14ac:dyDescent="0.3">
      <c r="B38" s="1">
        <v>68</v>
      </c>
      <c r="C38" s="1"/>
      <c r="D38" s="22"/>
    </row>
    <row r="39" spans="2:4" x14ac:dyDescent="0.3">
      <c r="B39" s="1">
        <v>88</v>
      </c>
      <c r="C39" s="1"/>
      <c r="D39" s="22"/>
    </row>
    <row r="40" spans="2:4" x14ac:dyDescent="0.3">
      <c r="B40" s="1">
        <v>69</v>
      </c>
      <c r="C40" s="1"/>
      <c r="D40" s="22"/>
    </row>
    <row r="41" spans="2:4" x14ac:dyDescent="0.3">
      <c r="B41" s="1">
        <v>74</v>
      </c>
      <c r="C41" s="1"/>
      <c r="D41" s="22"/>
    </row>
    <row r="42" spans="2:4" x14ac:dyDescent="0.3">
      <c r="B42" s="1">
        <v>71</v>
      </c>
      <c r="C42" s="1"/>
      <c r="D42" s="22"/>
    </row>
    <row r="43" spans="2:4" x14ac:dyDescent="0.3">
      <c r="B43" s="1">
        <v>89</v>
      </c>
      <c r="C43" s="1"/>
      <c r="D43" s="22"/>
    </row>
    <row r="44" spans="2:4" x14ac:dyDescent="0.3">
      <c r="B44" s="1">
        <v>76</v>
      </c>
      <c r="C44" s="1"/>
      <c r="D44" s="22"/>
    </row>
    <row r="45" spans="2:4" x14ac:dyDescent="0.3">
      <c r="B45" s="1">
        <v>84</v>
      </c>
      <c r="C45" s="1"/>
      <c r="D45" s="22"/>
    </row>
    <row r="46" spans="2:4" x14ac:dyDescent="0.3">
      <c r="B46" s="1">
        <v>89</v>
      </c>
      <c r="C46" s="1"/>
      <c r="D46" s="22"/>
    </row>
    <row r="47" spans="2:4" x14ac:dyDescent="0.3">
      <c r="B47" s="1">
        <v>91</v>
      </c>
      <c r="C47" s="1"/>
      <c r="D47" s="22"/>
    </row>
    <row r="48" spans="2:4" x14ac:dyDescent="0.3">
      <c r="B48" s="1">
        <v>95</v>
      </c>
      <c r="C48" s="1"/>
      <c r="D48" s="22"/>
    </row>
    <row r="49" spans="2:4" x14ac:dyDescent="0.3">
      <c r="B49" s="1">
        <v>75</v>
      </c>
      <c r="C49" s="1"/>
      <c r="D49" s="22"/>
    </row>
    <row r="50" spans="2:4" x14ac:dyDescent="0.3">
      <c r="B50" s="1">
        <v>68</v>
      </c>
      <c r="C50" s="1"/>
      <c r="D50" s="22"/>
    </row>
    <row r="51" spans="2:4" x14ac:dyDescent="0.3">
      <c r="B51" s="1">
        <v>77</v>
      </c>
      <c r="C51" s="1"/>
      <c r="D51" s="22"/>
    </row>
    <row r="52" spans="2:4" x14ac:dyDescent="0.3">
      <c r="B52" s="1">
        <v>86</v>
      </c>
      <c r="C52" s="1"/>
      <c r="D52" s="22"/>
    </row>
  </sheetData>
  <mergeCells count="1">
    <mergeCell ref="B1:D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6"/>
  <sheetViews>
    <sheetView workbookViewId="0">
      <selection activeCell="R19" sqref="R19"/>
    </sheetView>
  </sheetViews>
  <sheetFormatPr defaultRowHeight="14.4" x14ac:dyDescent="0.3"/>
  <cols>
    <col min="1" max="1" width="17.77734375" bestFit="1" customWidth="1"/>
    <col min="2" max="2" width="8.77734375" bestFit="1" customWidth="1"/>
    <col min="3" max="3" width="5" bestFit="1" customWidth="1"/>
    <col min="4" max="4" width="11.77734375" bestFit="1" customWidth="1"/>
    <col min="6" max="7" width="11.77734375" bestFit="1" customWidth="1"/>
  </cols>
  <sheetData>
    <row r="1" spans="1:7" x14ac:dyDescent="0.3">
      <c r="A1" t="s">
        <v>118</v>
      </c>
    </row>
    <row r="3" spans="1:7" ht="15" thickBot="1" x14ac:dyDescent="0.35">
      <c r="A3" t="s">
        <v>119</v>
      </c>
    </row>
    <row r="4" spans="1:7" x14ac:dyDescent="0.3">
      <c r="A4" s="3" t="s">
        <v>120</v>
      </c>
      <c r="B4" s="3" t="s">
        <v>121</v>
      </c>
      <c r="C4" s="3" t="s">
        <v>122</v>
      </c>
      <c r="D4" s="3" t="s">
        <v>123</v>
      </c>
      <c r="E4" s="3" t="s">
        <v>88</v>
      </c>
    </row>
    <row r="5" spans="1:7" x14ac:dyDescent="0.3">
      <c r="A5" t="s">
        <v>73</v>
      </c>
      <c r="B5">
        <v>10</v>
      </c>
      <c r="C5">
        <v>733</v>
      </c>
      <c r="D5">
        <v>73.3</v>
      </c>
      <c r="E5">
        <v>27.122222222222224</v>
      </c>
    </row>
    <row r="6" spans="1:7" x14ac:dyDescent="0.3">
      <c r="A6" t="s">
        <v>74</v>
      </c>
      <c r="B6">
        <v>10</v>
      </c>
      <c r="C6">
        <v>671</v>
      </c>
      <c r="D6">
        <v>67.099999999999994</v>
      </c>
      <c r="E6">
        <v>68.988888888889051</v>
      </c>
    </row>
    <row r="7" spans="1:7" x14ac:dyDescent="0.3">
      <c r="A7" t="s">
        <v>116</v>
      </c>
      <c r="B7">
        <v>10</v>
      </c>
      <c r="C7">
        <v>735</v>
      </c>
      <c r="D7">
        <v>73.5</v>
      </c>
      <c r="E7">
        <v>72.5</v>
      </c>
    </row>
    <row r="8" spans="1:7" ht="15" thickBot="1" x14ac:dyDescent="0.35">
      <c r="A8" s="2" t="s">
        <v>117</v>
      </c>
      <c r="B8" s="2">
        <v>10</v>
      </c>
      <c r="C8" s="2">
        <v>748</v>
      </c>
      <c r="D8" s="2">
        <v>74.8</v>
      </c>
      <c r="E8" s="2">
        <v>58.400000000000006</v>
      </c>
    </row>
    <row r="11" spans="1:7" ht="15" thickBot="1" x14ac:dyDescent="0.35">
      <c r="A11" t="s">
        <v>24</v>
      </c>
    </row>
    <row r="12" spans="1:7" x14ac:dyDescent="0.3">
      <c r="A12" s="3" t="s">
        <v>124</v>
      </c>
      <c r="B12" s="3" t="s">
        <v>30</v>
      </c>
      <c r="C12" s="3" t="s">
        <v>29</v>
      </c>
      <c r="D12" s="3" t="s">
        <v>31</v>
      </c>
      <c r="E12" s="3" t="s">
        <v>32</v>
      </c>
      <c r="F12" s="3" t="s">
        <v>36</v>
      </c>
      <c r="G12" s="3" t="s">
        <v>125</v>
      </c>
    </row>
    <row r="13" spans="1:7" x14ac:dyDescent="0.3">
      <c r="A13" t="s">
        <v>126</v>
      </c>
      <c r="B13">
        <v>356.67500000000109</v>
      </c>
      <c r="C13">
        <v>3</v>
      </c>
      <c r="D13">
        <v>118.89166666666704</v>
      </c>
      <c r="E13">
        <v>2.0949048015270977</v>
      </c>
      <c r="F13">
        <v>0.11805275076057298</v>
      </c>
      <c r="G13">
        <v>2.8662655509401795</v>
      </c>
    </row>
    <row r="14" spans="1:7" x14ac:dyDescent="0.3">
      <c r="A14" t="s">
        <v>127</v>
      </c>
      <c r="B14">
        <v>2043.1</v>
      </c>
      <c r="C14">
        <v>36</v>
      </c>
      <c r="D14">
        <v>56.752777777777773</v>
      </c>
    </row>
    <row r="16" spans="1:7" ht="15" thickBot="1" x14ac:dyDescent="0.35">
      <c r="A16" s="2" t="s">
        <v>27</v>
      </c>
      <c r="B16" s="2">
        <v>2399.775000000001</v>
      </c>
      <c r="C16" s="2">
        <v>39</v>
      </c>
      <c r="D16" s="2"/>
      <c r="E16" s="2"/>
      <c r="F16" s="2"/>
      <c r="G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M15"/>
  <sheetViews>
    <sheetView workbookViewId="0">
      <selection activeCell="M15" sqref="M15"/>
    </sheetView>
  </sheetViews>
  <sheetFormatPr defaultRowHeight="14.4" x14ac:dyDescent="0.3"/>
  <cols>
    <col min="6" max="6" width="8.77734375" customWidth="1"/>
  </cols>
  <sheetData>
    <row r="2" spans="2:13" x14ac:dyDescent="0.3">
      <c r="H2" t="s">
        <v>128</v>
      </c>
    </row>
    <row r="3" spans="2:13" x14ac:dyDescent="0.3">
      <c r="B3" s="1" t="s">
        <v>75</v>
      </c>
      <c r="C3" s="1" t="s">
        <v>73</v>
      </c>
      <c r="D3" s="1" t="s">
        <v>74</v>
      </c>
      <c r="E3" s="1" t="s">
        <v>116</v>
      </c>
      <c r="F3" s="1" t="s">
        <v>117</v>
      </c>
      <c r="H3" s="1"/>
      <c r="I3" s="1"/>
      <c r="J3" s="1" t="s">
        <v>129</v>
      </c>
      <c r="K3" s="1"/>
      <c r="L3" s="1"/>
      <c r="M3" s="1"/>
    </row>
    <row r="4" spans="2:13" x14ac:dyDescent="0.3">
      <c r="B4" s="1" t="s">
        <v>76</v>
      </c>
      <c r="C4" s="1">
        <v>75</v>
      </c>
      <c r="D4" s="1">
        <v>57</v>
      </c>
      <c r="E4">
        <v>65</v>
      </c>
      <c r="F4" s="1">
        <v>68</v>
      </c>
    </row>
    <row r="5" spans="2:13" x14ac:dyDescent="0.3">
      <c r="B5" s="1" t="s">
        <v>77</v>
      </c>
      <c r="C5" s="1">
        <v>75</v>
      </c>
      <c r="D5" s="1">
        <v>55</v>
      </c>
      <c r="E5">
        <v>67</v>
      </c>
      <c r="F5" s="1">
        <v>83</v>
      </c>
    </row>
    <row r="6" spans="2:13" x14ac:dyDescent="0.3">
      <c r="B6" s="1" t="s">
        <v>78</v>
      </c>
      <c r="C6" s="1">
        <v>71</v>
      </c>
      <c r="D6" s="1">
        <v>58</v>
      </c>
      <c r="E6">
        <v>71</v>
      </c>
      <c r="F6" s="1">
        <v>71</v>
      </c>
    </row>
    <row r="7" spans="2:13" x14ac:dyDescent="0.3">
      <c r="B7" s="1" t="s">
        <v>79</v>
      </c>
      <c r="C7" s="1">
        <v>72</v>
      </c>
      <c r="D7" s="1">
        <v>66</v>
      </c>
      <c r="E7">
        <v>86</v>
      </c>
      <c r="F7" s="1">
        <v>65</v>
      </c>
    </row>
    <row r="8" spans="2:13" x14ac:dyDescent="0.3">
      <c r="B8" s="1" t="s">
        <v>80</v>
      </c>
      <c r="C8" s="1">
        <v>74</v>
      </c>
      <c r="D8" s="1">
        <v>73</v>
      </c>
      <c r="E8">
        <v>69</v>
      </c>
      <c r="F8" s="1">
        <v>73</v>
      </c>
    </row>
    <row r="9" spans="2:13" x14ac:dyDescent="0.3">
      <c r="B9" s="1" t="s">
        <v>81</v>
      </c>
      <c r="C9" s="1">
        <v>72</v>
      </c>
      <c r="D9" s="1">
        <v>78</v>
      </c>
      <c r="E9">
        <v>65</v>
      </c>
      <c r="F9" s="1">
        <v>87</v>
      </c>
    </row>
    <row r="10" spans="2:13" x14ac:dyDescent="0.3">
      <c r="B10" s="1" t="s">
        <v>82</v>
      </c>
      <c r="C10" s="1">
        <v>85</v>
      </c>
      <c r="D10" s="1">
        <v>65</v>
      </c>
      <c r="E10">
        <v>74</v>
      </c>
      <c r="F10" s="1">
        <v>77</v>
      </c>
    </row>
    <row r="11" spans="2:13" x14ac:dyDescent="0.3">
      <c r="B11" s="1" t="s">
        <v>83</v>
      </c>
      <c r="C11" s="1">
        <v>64</v>
      </c>
      <c r="D11" s="1">
        <v>76</v>
      </c>
      <c r="E11">
        <v>89</v>
      </c>
      <c r="F11" s="1">
        <v>81</v>
      </c>
    </row>
    <row r="12" spans="2:13" x14ac:dyDescent="0.3">
      <c r="B12" s="1" t="s">
        <v>84</v>
      </c>
      <c r="C12" s="1">
        <v>74</v>
      </c>
      <c r="D12" s="1">
        <v>74</v>
      </c>
      <c r="E12">
        <v>70</v>
      </c>
      <c r="F12" s="1">
        <v>78</v>
      </c>
    </row>
    <row r="13" spans="2:13" x14ac:dyDescent="0.3">
      <c r="B13" s="1" t="s">
        <v>85</v>
      </c>
      <c r="C13" s="1">
        <v>71</v>
      </c>
      <c r="D13" s="1">
        <v>69</v>
      </c>
      <c r="E13">
        <v>79</v>
      </c>
      <c r="F13" s="1">
        <v>65</v>
      </c>
    </row>
    <row r="15" spans="2:13" x14ac:dyDescent="0.3">
      <c r="B15" s="1" t="s">
        <v>123</v>
      </c>
      <c r="C15" s="23">
        <f>AVERAGE(C4:C14)</f>
        <v>73.3</v>
      </c>
      <c r="D15" s="23">
        <f t="shared" ref="D15:F15" si="0">AVERAGE(D4:D14)</f>
        <v>67.099999999999994</v>
      </c>
      <c r="E15" s="23">
        <f t="shared" si="0"/>
        <v>73.5</v>
      </c>
      <c r="F15" s="23">
        <f t="shared" si="0"/>
        <v>74.8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0"/>
  <sheetViews>
    <sheetView topLeftCell="A13" workbookViewId="0">
      <selection activeCell="I13" sqref="I13"/>
    </sheetView>
  </sheetViews>
  <sheetFormatPr defaultRowHeight="14.4" x14ac:dyDescent="0.3"/>
  <cols>
    <col min="1" max="1" width="31" bestFit="1" customWidth="1"/>
    <col min="2" max="2" width="11.77734375" bestFit="1" customWidth="1"/>
    <col min="4" max="6" width="11.77734375" bestFit="1" customWidth="1"/>
  </cols>
  <sheetData>
    <row r="1" spans="1:6" x14ac:dyDescent="0.3">
      <c r="A1" t="s">
        <v>136</v>
      </c>
    </row>
    <row r="3" spans="1:6" x14ac:dyDescent="0.3">
      <c r="A3" t="s">
        <v>119</v>
      </c>
      <c r="B3" t="s">
        <v>132</v>
      </c>
      <c r="D3" t="s">
        <v>133</v>
      </c>
      <c r="F3" t="s">
        <v>27</v>
      </c>
    </row>
    <row r="4" spans="1:6" ht="15" thickBot="1" x14ac:dyDescent="0.35">
      <c r="A4" s="45" t="s">
        <v>134</v>
      </c>
      <c r="B4" s="45"/>
      <c r="C4" s="45"/>
      <c r="D4" s="45"/>
      <c r="E4" s="45"/>
      <c r="F4" s="45"/>
    </row>
    <row r="5" spans="1:6" x14ac:dyDescent="0.3">
      <c r="A5" t="s">
        <v>121</v>
      </c>
      <c r="B5">
        <v>5</v>
      </c>
      <c r="C5">
        <v>5</v>
      </c>
      <c r="D5">
        <v>5</v>
      </c>
      <c r="E5">
        <v>5</v>
      </c>
      <c r="F5">
        <v>20</v>
      </c>
    </row>
    <row r="6" spans="1:6" x14ac:dyDescent="0.3">
      <c r="A6" t="s">
        <v>122</v>
      </c>
      <c r="B6">
        <v>120</v>
      </c>
      <c r="C6">
        <v>99</v>
      </c>
      <c r="D6">
        <v>152</v>
      </c>
      <c r="E6">
        <v>127</v>
      </c>
      <c r="F6">
        <v>498</v>
      </c>
    </row>
    <row r="7" spans="1:6" x14ac:dyDescent="0.3">
      <c r="A7" t="s">
        <v>123</v>
      </c>
      <c r="B7">
        <v>24</v>
      </c>
      <c r="C7">
        <v>19.8</v>
      </c>
      <c r="D7">
        <v>30.4</v>
      </c>
      <c r="E7">
        <v>25.4</v>
      </c>
      <c r="F7">
        <v>24.9</v>
      </c>
    </row>
    <row r="8" spans="1:6" x14ac:dyDescent="0.3">
      <c r="A8" t="s">
        <v>88</v>
      </c>
      <c r="B8">
        <v>8</v>
      </c>
      <c r="C8">
        <v>6.1999999999999886</v>
      </c>
      <c r="D8">
        <v>20.299999999999955</v>
      </c>
      <c r="E8">
        <v>11.299999999999955</v>
      </c>
      <c r="F8">
        <v>24.726315789473645</v>
      </c>
    </row>
    <row r="10" spans="1:6" ht="15" thickBot="1" x14ac:dyDescent="0.35">
      <c r="A10" s="45" t="s">
        <v>135</v>
      </c>
      <c r="B10" s="45"/>
      <c r="C10" s="45"/>
      <c r="D10" s="45"/>
      <c r="E10" s="45"/>
      <c r="F10" s="45"/>
    </row>
    <row r="11" spans="1:6" x14ac:dyDescent="0.3">
      <c r="A11" t="s">
        <v>121</v>
      </c>
      <c r="B11">
        <v>5</v>
      </c>
      <c r="C11">
        <v>5</v>
      </c>
      <c r="D11">
        <v>5</v>
      </c>
      <c r="E11">
        <v>5</v>
      </c>
      <c r="F11">
        <v>20</v>
      </c>
    </row>
    <row r="12" spans="1:6" x14ac:dyDescent="0.3">
      <c r="A12" t="s">
        <v>122</v>
      </c>
      <c r="B12">
        <v>140</v>
      </c>
      <c r="C12">
        <v>130</v>
      </c>
      <c r="D12">
        <v>105</v>
      </c>
      <c r="E12">
        <v>108</v>
      </c>
      <c r="F12">
        <v>483</v>
      </c>
    </row>
    <row r="13" spans="1:6" x14ac:dyDescent="0.3">
      <c r="A13" t="s">
        <v>123</v>
      </c>
      <c r="B13">
        <v>28</v>
      </c>
      <c r="C13">
        <v>26</v>
      </c>
      <c r="D13">
        <v>21</v>
      </c>
      <c r="E13">
        <v>21.6</v>
      </c>
      <c r="F13">
        <v>24.15</v>
      </c>
    </row>
    <row r="14" spans="1:6" x14ac:dyDescent="0.3">
      <c r="A14" t="s">
        <v>88</v>
      </c>
      <c r="B14">
        <v>6.5</v>
      </c>
      <c r="C14">
        <v>27.5</v>
      </c>
      <c r="D14">
        <v>10</v>
      </c>
      <c r="E14">
        <v>7.7999999999999545</v>
      </c>
      <c r="F14">
        <v>20.028947368421015</v>
      </c>
    </row>
    <row r="16" spans="1:6" ht="15" thickBot="1" x14ac:dyDescent="0.35">
      <c r="A16" s="45" t="s">
        <v>27</v>
      </c>
      <c r="B16" s="45"/>
      <c r="C16" s="45"/>
      <c r="D16" s="45"/>
    </row>
    <row r="17" spans="1:7" x14ac:dyDescent="0.3">
      <c r="A17" t="s">
        <v>121</v>
      </c>
      <c r="B17">
        <v>10</v>
      </c>
      <c r="C17">
        <v>10</v>
      </c>
      <c r="D17">
        <v>10</v>
      </c>
      <c r="E17">
        <v>10</v>
      </c>
    </row>
    <row r="18" spans="1:7" x14ac:dyDescent="0.3">
      <c r="A18" t="s">
        <v>122</v>
      </c>
      <c r="B18">
        <v>260</v>
      </c>
      <c r="C18">
        <v>229</v>
      </c>
      <c r="D18">
        <v>257</v>
      </c>
      <c r="E18">
        <v>235</v>
      </c>
    </row>
    <row r="19" spans="1:7" x14ac:dyDescent="0.3">
      <c r="A19" t="s">
        <v>123</v>
      </c>
      <c r="B19">
        <v>26</v>
      </c>
      <c r="C19">
        <v>22.9</v>
      </c>
      <c r="D19">
        <v>25.7</v>
      </c>
      <c r="E19">
        <v>23.5</v>
      </c>
    </row>
    <row r="20" spans="1:7" x14ac:dyDescent="0.3">
      <c r="A20" t="s">
        <v>88</v>
      </c>
      <c r="B20">
        <v>10.888888888888889</v>
      </c>
      <c r="C20">
        <v>25.655555555555516</v>
      </c>
      <c r="D20">
        <v>38.011111111111148</v>
      </c>
      <c r="E20">
        <v>12.5</v>
      </c>
    </row>
    <row r="23" spans="1:7" ht="15" thickBot="1" x14ac:dyDescent="0.35">
      <c r="A23" t="s">
        <v>24</v>
      </c>
    </row>
    <row r="24" spans="1:7" x14ac:dyDescent="0.3">
      <c r="A24" s="3" t="s">
        <v>124</v>
      </c>
      <c r="B24" s="3" t="s">
        <v>30</v>
      </c>
      <c r="C24" s="3" t="s">
        <v>29</v>
      </c>
      <c r="D24" s="3" t="s">
        <v>31</v>
      </c>
      <c r="E24" s="3" t="s">
        <v>32</v>
      </c>
      <c r="F24" s="3" t="s">
        <v>36</v>
      </c>
      <c r="G24" s="3" t="s">
        <v>125</v>
      </c>
    </row>
    <row r="25" spans="1:7" x14ac:dyDescent="0.3">
      <c r="A25" t="s">
        <v>137</v>
      </c>
      <c r="B25">
        <v>5.6250000000002274</v>
      </c>
      <c r="C25">
        <v>1</v>
      </c>
      <c r="D25">
        <v>5.6250000000002274</v>
      </c>
      <c r="E25">
        <v>0.4610655737705105</v>
      </c>
      <c r="F25">
        <v>0.50200838247390722</v>
      </c>
      <c r="G25">
        <v>4.1490974456995477</v>
      </c>
    </row>
    <row r="26" spans="1:7" x14ac:dyDescent="0.3">
      <c r="A26" t="s">
        <v>138</v>
      </c>
      <c r="B26">
        <v>72.475000000000136</v>
      </c>
      <c r="C26">
        <v>3</v>
      </c>
      <c r="D26">
        <v>24.158333333333378</v>
      </c>
      <c r="E26">
        <v>1.9801912568306048</v>
      </c>
      <c r="F26">
        <v>0.13673891232040125</v>
      </c>
      <c r="G26">
        <v>2.9011195838408388</v>
      </c>
    </row>
    <row r="27" spans="1:7" x14ac:dyDescent="0.3">
      <c r="A27" t="s">
        <v>139</v>
      </c>
      <c r="B27">
        <v>387.4749999999998</v>
      </c>
      <c r="C27">
        <v>3</v>
      </c>
      <c r="D27">
        <v>129.15833333333327</v>
      </c>
      <c r="E27">
        <v>10.586748633879777</v>
      </c>
      <c r="F27">
        <v>5.4338937911602937E-5</v>
      </c>
      <c r="G27">
        <v>2.9011195838408388</v>
      </c>
    </row>
    <row r="28" spans="1:7" x14ac:dyDescent="0.3">
      <c r="A28" t="s">
        <v>140</v>
      </c>
      <c r="B28">
        <v>390.4</v>
      </c>
      <c r="C28">
        <v>32</v>
      </c>
      <c r="D28">
        <v>12.2</v>
      </c>
    </row>
    <row r="30" spans="1:7" ht="15" thickBot="1" x14ac:dyDescent="0.35">
      <c r="A30" s="2" t="s">
        <v>27</v>
      </c>
      <c r="B30" s="2">
        <v>855.97500000000014</v>
      </c>
      <c r="C30" s="2">
        <v>39</v>
      </c>
      <c r="D30" s="2"/>
      <c r="E30" s="2"/>
      <c r="F30" s="2"/>
      <c r="G30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F3:J15"/>
  <sheetViews>
    <sheetView workbookViewId="0">
      <selection activeCell="I18" sqref="I18"/>
    </sheetView>
  </sheetViews>
  <sheetFormatPr defaultRowHeight="14.4" x14ac:dyDescent="0.3"/>
  <cols>
    <col min="6" max="6" width="13.109375" bestFit="1" customWidth="1"/>
    <col min="7" max="7" width="10.21875" bestFit="1" customWidth="1"/>
  </cols>
  <sheetData>
    <row r="3" spans="6:10" ht="15" thickBot="1" x14ac:dyDescent="0.35"/>
    <row r="4" spans="6:10" ht="15" thickBot="1" x14ac:dyDescent="0.35">
      <c r="G4" s="61" t="s">
        <v>130</v>
      </c>
      <c r="H4" s="62"/>
      <c r="I4" s="62"/>
      <c r="J4" s="63"/>
    </row>
    <row r="5" spans="6:10" x14ac:dyDescent="0.3">
      <c r="F5" s="40" t="s">
        <v>131</v>
      </c>
      <c r="G5" s="58" t="s">
        <v>132</v>
      </c>
      <c r="H5" s="59"/>
      <c r="I5" s="60" t="s">
        <v>133</v>
      </c>
      <c r="J5" s="60"/>
    </row>
    <row r="6" spans="6:10" x14ac:dyDescent="0.3">
      <c r="F6" s="41" t="s">
        <v>134</v>
      </c>
      <c r="G6" s="31">
        <v>26</v>
      </c>
      <c r="H6" s="24">
        <v>18</v>
      </c>
      <c r="I6" s="24">
        <v>34</v>
      </c>
      <c r="J6" s="24">
        <v>28</v>
      </c>
    </row>
    <row r="7" spans="6:10" x14ac:dyDescent="0.3">
      <c r="F7" s="41" t="s">
        <v>134</v>
      </c>
      <c r="G7" s="31">
        <v>27</v>
      </c>
      <c r="H7" s="24">
        <v>24</v>
      </c>
      <c r="I7" s="24">
        <v>24</v>
      </c>
      <c r="J7" s="24">
        <v>21</v>
      </c>
    </row>
    <row r="8" spans="6:10" x14ac:dyDescent="0.3">
      <c r="F8" s="41" t="s">
        <v>134</v>
      </c>
      <c r="G8" s="31">
        <v>25</v>
      </c>
      <c r="H8" s="24">
        <v>19</v>
      </c>
      <c r="I8" s="24">
        <v>35</v>
      </c>
      <c r="J8" s="24">
        <v>23</v>
      </c>
    </row>
    <row r="9" spans="6:10" x14ac:dyDescent="0.3">
      <c r="F9" s="41" t="s">
        <v>134</v>
      </c>
      <c r="G9" s="31">
        <v>21</v>
      </c>
      <c r="H9" s="24">
        <v>20</v>
      </c>
      <c r="I9" s="24">
        <v>31</v>
      </c>
      <c r="J9" s="24">
        <v>29</v>
      </c>
    </row>
    <row r="10" spans="6:10" ht="15" thickBot="1" x14ac:dyDescent="0.35">
      <c r="F10" s="41" t="s">
        <v>134</v>
      </c>
      <c r="G10" s="32">
        <v>21</v>
      </c>
      <c r="H10" s="28">
        <v>18</v>
      </c>
      <c r="I10" s="25">
        <v>28</v>
      </c>
      <c r="J10" s="25">
        <v>26</v>
      </c>
    </row>
    <row r="11" spans="6:10" x14ac:dyDescent="0.3">
      <c r="F11" s="42" t="s">
        <v>135</v>
      </c>
      <c r="G11" s="37">
        <v>27</v>
      </c>
      <c r="H11" s="33">
        <v>21</v>
      </c>
      <c r="I11" s="36">
        <v>24</v>
      </c>
      <c r="J11" s="26">
        <v>21</v>
      </c>
    </row>
    <row r="12" spans="6:10" x14ac:dyDescent="0.3">
      <c r="F12" s="43" t="s">
        <v>135</v>
      </c>
      <c r="G12" s="38">
        <v>29</v>
      </c>
      <c r="H12" s="34">
        <v>32</v>
      </c>
      <c r="I12" s="31">
        <v>16</v>
      </c>
      <c r="J12" s="27">
        <v>19</v>
      </c>
    </row>
    <row r="13" spans="6:10" x14ac:dyDescent="0.3">
      <c r="F13" s="43" t="s">
        <v>135</v>
      </c>
      <c r="G13" s="38">
        <v>30</v>
      </c>
      <c r="H13" s="34">
        <v>20</v>
      </c>
      <c r="I13" s="31">
        <v>22</v>
      </c>
      <c r="J13" s="27">
        <v>19</v>
      </c>
    </row>
    <row r="14" spans="6:10" x14ac:dyDescent="0.3">
      <c r="F14" s="43" t="s">
        <v>135</v>
      </c>
      <c r="G14" s="38">
        <v>24</v>
      </c>
      <c r="H14" s="34">
        <v>28</v>
      </c>
      <c r="I14" s="31">
        <v>20</v>
      </c>
      <c r="J14" s="27">
        <v>24</v>
      </c>
    </row>
    <row r="15" spans="6:10" ht="15" thickBot="1" x14ac:dyDescent="0.35">
      <c r="F15" s="44" t="s">
        <v>135</v>
      </c>
      <c r="G15" s="39">
        <v>30</v>
      </c>
      <c r="H15" s="35">
        <v>29</v>
      </c>
      <c r="I15" s="32">
        <v>23</v>
      </c>
      <c r="J15" s="29">
        <v>25</v>
      </c>
    </row>
  </sheetData>
  <mergeCells count="3">
    <mergeCell ref="G5:H5"/>
    <mergeCell ref="I5:J5"/>
    <mergeCell ref="G4:J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0"/>
  <sheetViews>
    <sheetView topLeftCell="A13" workbookViewId="0">
      <selection activeCell="I15" sqref="I15"/>
    </sheetView>
  </sheetViews>
  <sheetFormatPr defaultRowHeight="14.4" x14ac:dyDescent="0.3"/>
  <cols>
    <col min="1" max="1" width="31" bestFit="1" customWidth="1"/>
    <col min="2" max="7" width="11.77734375" bestFit="1" customWidth="1"/>
  </cols>
  <sheetData>
    <row r="1" spans="1:4" x14ac:dyDescent="0.3">
      <c r="A1" t="s">
        <v>136</v>
      </c>
    </row>
    <row r="3" spans="1:4" x14ac:dyDescent="0.3">
      <c r="A3" t="s">
        <v>119</v>
      </c>
      <c r="B3">
        <v>10</v>
      </c>
      <c r="C3">
        <v>14</v>
      </c>
      <c r="D3" t="s">
        <v>27</v>
      </c>
    </row>
    <row r="4" spans="1:4" ht="15" thickBot="1" x14ac:dyDescent="0.35">
      <c r="A4" s="45">
        <v>1</v>
      </c>
      <c r="B4" s="45"/>
      <c r="C4" s="45"/>
      <c r="D4" s="45"/>
    </row>
    <row r="5" spans="1:4" x14ac:dyDescent="0.3">
      <c r="A5" t="s">
        <v>121</v>
      </c>
      <c r="B5">
        <v>4</v>
      </c>
      <c r="C5">
        <v>4</v>
      </c>
      <c r="D5">
        <v>8</v>
      </c>
    </row>
    <row r="6" spans="1:4" x14ac:dyDescent="0.3">
      <c r="A6" t="s">
        <v>122</v>
      </c>
      <c r="B6">
        <v>11</v>
      </c>
      <c r="C6">
        <v>10</v>
      </c>
      <c r="D6">
        <v>21</v>
      </c>
    </row>
    <row r="7" spans="1:4" x14ac:dyDescent="0.3">
      <c r="A7" t="s">
        <v>123</v>
      </c>
      <c r="B7">
        <v>2.75</v>
      </c>
      <c r="C7">
        <v>2.5</v>
      </c>
      <c r="D7">
        <v>2.625</v>
      </c>
    </row>
    <row r="8" spans="1:4" x14ac:dyDescent="0.3">
      <c r="A8" t="s">
        <v>88</v>
      </c>
      <c r="B8">
        <v>4.916666666666667</v>
      </c>
      <c r="C8">
        <v>1.6666666666666667</v>
      </c>
      <c r="D8">
        <v>2.8392857142857144</v>
      </c>
    </row>
    <row r="10" spans="1:4" ht="15" thickBot="1" x14ac:dyDescent="0.35">
      <c r="A10" s="45">
        <v>2</v>
      </c>
      <c r="B10" s="45"/>
      <c r="C10" s="45"/>
      <c r="D10" s="45"/>
    </row>
    <row r="11" spans="1:4" x14ac:dyDescent="0.3">
      <c r="A11" t="s">
        <v>121</v>
      </c>
      <c r="B11">
        <v>4</v>
      </c>
      <c r="C11">
        <v>4</v>
      </c>
      <c r="D11">
        <v>8</v>
      </c>
    </row>
    <row r="12" spans="1:4" x14ac:dyDescent="0.3">
      <c r="A12" t="s">
        <v>122</v>
      </c>
      <c r="B12">
        <v>22</v>
      </c>
      <c r="C12">
        <v>28</v>
      </c>
      <c r="D12">
        <v>50</v>
      </c>
    </row>
    <row r="13" spans="1:4" x14ac:dyDescent="0.3">
      <c r="A13" t="s">
        <v>123</v>
      </c>
      <c r="B13">
        <v>5.5</v>
      </c>
      <c r="C13">
        <v>7</v>
      </c>
      <c r="D13">
        <v>6.25</v>
      </c>
    </row>
    <row r="14" spans="1:4" x14ac:dyDescent="0.3">
      <c r="A14" t="s">
        <v>88</v>
      </c>
      <c r="B14">
        <v>1.6666666666666667</v>
      </c>
      <c r="C14">
        <v>0.66666666666666663</v>
      </c>
      <c r="D14">
        <v>1.6428571428571428</v>
      </c>
    </row>
    <row r="16" spans="1:4" ht="15" thickBot="1" x14ac:dyDescent="0.35">
      <c r="A16" s="45" t="s">
        <v>27</v>
      </c>
      <c r="B16" s="45"/>
      <c r="C16" s="45"/>
      <c r="D16" s="45"/>
    </row>
    <row r="17" spans="1:7" x14ac:dyDescent="0.3">
      <c r="A17" t="s">
        <v>121</v>
      </c>
      <c r="B17">
        <v>8</v>
      </c>
      <c r="C17">
        <v>8</v>
      </c>
    </row>
    <row r="18" spans="1:7" x14ac:dyDescent="0.3">
      <c r="A18" t="s">
        <v>122</v>
      </c>
      <c r="B18">
        <v>33</v>
      </c>
      <c r="C18">
        <v>38</v>
      </c>
    </row>
    <row r="19" spans="1:7" x14ac:dyDescent="0.3">
      <c r="A19" t="s">
        <v>123</v>
      </c>
      <c r="B19">
        <v>4.125</v>
      </c>
      <c r="C19">
        <v>4.75</v>
      </c>
    </row>
    <row r="20" spans="1:7" x14ac:dyDescent="0.3">
      <c r="A20" t="s">
        <v>88</v>
      </c>
      <c r="B20">
        <v>4.9821428571428568</v>
      </c>
      <c r="C20">
        <v>6.7857142857142856</v>
      </c>
    </row>
    <row r="23" spans="1:7" ht="15" thickBot="1" x14ac:dyDescent="0.35">
      <c r="A23" t="s">
        <v>24</v>
      </c>
    </row>
    <row r="24" spans="1:7" x14ac:dyDescent="0.3">
      <c r="A24" s="3" t="s">
        <v>124</v>
      </c>
      <c r="B24" s="3" t="s">
        <v>30</v>
      </c>
      <c r="C24" s="3" t="s">
        <v>29</v>
      </c>
      <c r="D24" s="3" t="s">
        <v>31</v>
      </c>
      <c r="E24" s="3" t="s">
        <v>32</v>
      </c>
      <c r="F24" s="3" t="s">
        <v>36</v>
      </c>
      <c r="G24" s="3" t="s">
        <v>125</v>
      </c>
    </row>
    <row r="25" spans="1:7" x14ac:dyDescent="0.3">
      <c r="A25" t="s">
        <v>137</v>
      </c>
      <c r="B25">
        <v>52.5625</v>
      </c>
      <c r="C25">
        <v>1</v>
      </c>
      <c r="D25">
        <v>52.5625</v>
      </c>
      <c r="E25">
        <v>23.579439252336449</v>
      </c>
      <c r="F25">
        <v>3.9430226163917915E-4</v>
      </c>
      <c r="G25">
        <v>4.7472253467225149</v>
      </c>
    </row>
    <row r="26" spans="1:7" x14ac:dyDescent="0.3">
      <c r="A26" t="s">
        <v>138</v>
      </c>
      <c r="B26">
        <v>1.5625</v>
      </c>
      <c r="C26">
        <v>1</v>
      </c>
      <c r="D26">
        <v>1.5625</v>
      </c>
      <c r="E26">
        <v>0.70093457943925241</v>
      </c>
      <c r="F26">
        <v>0.41883173390534278</v>
      </c>
      <c r="G26">
        <v>4.7472253467225149</v>
      </c>
    </row>
    <row r="27" spans="1:7" x14ac:dyDescent="0.3">
      <c r="A27" t="s">
        <v>139</v>
      </c>
      <c r="B27">
        <v>3.0625</v>
      </c>
      <c r="C27">
        <v>1</v>
      </c>
      <c r="D27">
        <v>3.0625</v>
      </c>
      <c r="E27">
        <v>1.3738317757009346</v>
      </c>
      <c r="F27">
        <v>0.26389964619828388</v>
      </c>
      <c r="G27">
        <v>4.7472253467225149</v>
      </c>
    </row>
    <row r="28" spans="1:7" x14ac:dyDescent="0.3">
      <c r="A28" t="s">
        <v>140</v>
      </c>
      <c r="B28">
        <v>26.75</v>
      </c>
      <c r="C28">
        <v>12</v>
      </c>
      <c r="D28">
        <v>2.2291666666666665</v>
      </c>
    </row>
    <row r="30" spans="1:7" ht="15" thickBot="1" x14ac:dyDescent="0.35">
      <c r="A30" s="2" t="s">
        <v>27</v>
      </c>
      <c r="B30" s="2">
        <v>83.9375</v>
      </c>
      <c r="C30" s="2">
        <v>15</v>
      </c>
      <c r="D30" s="2"/>
      <c r="E30" s="2"/>
      <c r="F30" s="2"/>
      <c r="G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opLeftCell="A2" workbookViewId="0">
      <selection activeCell="B11" sqref="B11"/>
    </sheetView>
  </sheetViews>
  <sheetFormatPr defaultRowHeight="14.4" x14ac:dyDescent="0.3"/>
  <cols>
    <col min="1" max="1" width="17.21875" bestFit="1" customWidth="1"/>
    <col min="2" max="2" width="18.109375" bestFit="1" customWidth="1"/>
    <col min="3" max="3" width="13.5546875" bestFit="1" customWidth="1"/>
    <col min="4" max="4" width="12.44140625" bestFit="1" customWidth="1"/>
    <col min="5" max="5" width="11.77734375" bestFit="1" customWidth="1"/>
    <col min="6" max="9" width="12.44140625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t="s">
        <v>19</v>
      </c>
      <c r="B4">
        <v>0.98000917228936812</v>
      </c>
    </row>
    <row r="5" spans="1:9" x14ac:dyDescent="0.3">
      <c r="A5" t="s">
        <v>20</v>
      </c>
      <c r="B5">
        <v>0.96041797777129245</v>
      </c>
    </row>
    <row r="6" spans="1:9" x14ac:dyDescent="0.3">
      <c r="A6" t="s">
        <v>21</v>
      </c>
      <c r="B6">
        <v>0.95645977554842165</v>
      </c>
    </row>
    <row r="7" spans="1:9" x14ac:dyDescent="0.3">
      <c r="A7" t="s">
        <v>22</v>
      </c>
      <c r="B7">
        <v>141.84795091481479</v>
      </c>
    </row>
    <row r="8" spans="1:9" ht="15" thickBot="1" x14ac:dyDescent="0.35">
      <c r="A8" s="2" t="s">
        <v>23</v>
      </c>
      <c r="B8" s="2">
        <v>12</v>
      </c>
    </row>
    <row r="10" spans="1:9" ht="15" thickBot="1" x14ac:dyDescent="0.35">
      <c r="A10" t="s">
        <v>24</v>
      </c>
    </row>
    <row r="11" spans="1:9" x14ac:dyDescent="0.3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3">
      <c r="A12" t="s">
        <v>25</v>
      </c>
      <c r="B12">
        <v>1</v>
      </c>
      <c r="C12">
        <v>4882119.8382126829</v>
      </c>
      <c r="D12">
        <v>4882119.8382126829</v>
      </c>
      <c r="E12">
        <v>242.63994705018695</v>
      </c>
      <c r="F12">
        <v>2.4315279070164586E-8</v>
      </c>
    </row>
    <row r="13" spans="1:9" x14ac:dyDescent="0.3">
      <c r="A13" t="s">
        <v>26</v>
      </c>
      <c r="B13">
        <v>10</v>
      </c>
      <c r="C13">
        <v>201208.41178731711</v>
      </c>
      <c r="D13">
        <v>20120.841178731709</v>
      </c>
    </row>
    <row r="14" spans="1:9" ht="15" thickBot="1" x14ac:dyDescent="0.35">
      <c r="A14" s="2" t="s">
        <v>27</v>
      </c>
      <c r="B14" s="2">
        <v>11</v>
      </c>
      <c r="C14" s="2">
        <v>5083328.25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3">
      <c r="A17" t="s">
        <v>28</v>
      </c>
      <c r="B17">
        <v>-245.63078476720671</v>
      </c>
      <c r="C17">
        <v>78.425173322680607</v>
      </c>
      <c r="D17">
        <v>-3.1320400626538385</v>
      </c>
      <c r="E17">
        <v>1.0653450982504652E-2</v>
      </c>
      <c r="F17">
        <v>-420.37296042122887</v>
      </c>
      <c r="G17">
        <v>-70.888609113184543</v>
      </c>
      <c r="H17">
        <v>-420.37296042122887</v>
      </c>
      <c r="I17">
        <v>-70.888609113184543</v>
      </c>
    </row>
    <row r="18" spans="1:9" ht="15" thickBot="1" x14ac:dyDescent="0.35">
      <c r="A18" s="2" t="s">
        <v>15</v>
      </c>
      <c r="B18" s="2">
        <v>0.9945564726120818</v>
      </c>
      <c r="C18" s="2">
        <v>6.3848146879877568E-2</v>
      </c>
      <c r="D18" s="2">
        <v>15.576904283271015</v>
      </c>
      <c r="E18" s="2">
        <v>2.4315279070164586E-8</v>
      </c>
      <c r="F18" s="2">
        <v>0.85229393592170033</v>
      </c>
      <c r="G18" s="2">
        <v>1.1368190093024633</v>
      </c>
      <c r="H18" s="2">
        <v>0.85229393592170033</v>
      </c>
      <c r="I18" s="2">
        <v>1.1368190093024633</v>
      </c>
    </row>
    <row r="22" spans="1:9" x14ac:dyDescent="0.3">
      <c r="A22" t="s">
        <v>41</v>
      </c>
    </row>
    <row r="23" spans="1:9" ht="15" thickBot="1" x14ac:dyDescent="0.35"/>
    <row r="24" spans="1:9" x14ac:dyDescent="0.3">
      <c r="A24" s="3" t="s">
        <v>42</v>
      </c>
      <c r="B24" s="3" t="s">
        <v>43</v>
      </c>
      <c r="C24" s="3" t="s">
        <v>44</v>
      </c>
    </row>
    <row r="25" spans="1:9" x14ac:dyDescent="0.3">
      <c r="A25">
        <v>1</v>
      </c>
      <c r="B25">
        <v>-205.84852586272342</v>
      </c>
      <c r="C25">
        <v>219.84852586272342</v>
      </c>
    </row>
    <row r="26" spans="1:9" x14ac:dyDescent="0.3">
      <c r="A26">
        <v>2</v>
      </c>
      <c r="B26">
        <v>-56.665054970911171</v>
      </c>
      <c r="C26">
        <v>82.665054970911171</v>
      </c>
    </row>
    <row r="27" spans="1:9" x14ac:dyDescent="0.3">
      <c r="A27">
        <v>3</v>
      </c>
      <c r="B27">
        <v>92.518415920901134</v>
      </c>
      <c r="C27">
        <v>-57.518415920901134</v>
      </c>
    </row>
    <row r="28" spans="1:9" x14ac:dyDescent="0.3">
      <c r="A28">
        <v>4</v>
      </c>
      <c r="B28">
        <v>430.66761660900897</v>
      </c>
      <c r="C28">
        <v>-300.66761660900897</v>
      </c>
    </row>
    <row r="29" spans="1:9" x14ac:dyDescent="0.3">
      <c r="A29">
        <v>5</v>
      </c>
      <c r="B29">
        <v>470.4498755134922</v>
      </c>
      <c r="C29">
        <v>-20.449875513492202</v>
      </c>
    </row>
    <row r="30" spans="1:9" x14ac:dyDescent="0.3">
      <c r="A30">
        <v>6</v>
      </c>
      <c r="B30">
        <v>649.4700405836669</v>
      </c>
      <c r="C30">
        <v>50.529959416333099</v>
      </c>
    </row>
    <row r="31" spans="1:9" x14ac:dyDescent="0.3">
      <c r="A31">
        <v>7</v>
      </c>
      <c r="B31">
        <v>868.27246455832483</v>
      </c>
      <c r="C31">
        <v>-68.272464558324828</v>
      </c>
    </row>
    <row r="32" spans="1:9" x14ac:dyDescent="0.3">
      <c r="A32">
        <v>8</v>
      </c>
      <c r="B32">
        <v>1129.8408168553024</v>
      </c>
      <c r="C32">
        <v>-129.84081685530236</v>
      </c>
    </row>
    <row r="33" spans="1:3" x14ac:dyDescent="0.3">
      <c r="A33">
        <v>9</v>
      </c>
      <c r="B33">
        <v>1435.1696539472116</v>
      </c>
      <c r="C33">
        <v>-35.1696539472116</v>
      </c>
    </row>
    <row r="34" spans="1:3" x14ac:dyDescent="0.3">
      <c r="A34">
        <v>10</v>
      </c>
      <c r="B34">
        <v>1466.9954610707982</v>
      </c>
      <c r="C34">
        <v>33.004538929201772</v>
      </c>
    </row>
    <row r="35" spans="1:3" x14ac:dyDescent="0.3">
      <c r="A35">
        <v>11</v>
      </c>
      <c r="B35">
        <v>1585.3476813116358</v>
      </c>
      <c r="C35">
        <v>114.65231868836418</v>
      </c>
    </row>
    <row r="36" spans="1:3" ht="15" thickBot="1" x14ac:dyDescent="0.35">
      <c r="A36" s="2">
        <v>12</v>
      </c>
      <c r="B36" s="2">
        <v>1688.7815544632924</v>
      </c>
      <c r="C36" s="2">
        <v>111.21844553670758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F3:I15"/>
  <sheetViews>
    <sheetView workbookViewId="0">
      <selection activeCell="K12" sqref="K12"/>
    </sheetView>
  </sheetViews>
  <sheetFormatPr defaultRowHeight="14.4" x14ac:dyDescent="0.3"/>
  <cols>
    <col min="5" max="5" width="8.77734375" customWidth="1"/>
    <col min="6" max="6" width="16.77734375" customWidth="1"/>
    <col min="7" max="7" width="11.33203125" customWidth="1"/>
    <col min="8" max="8" width="12.77734375" customWidth="1"/>
  </cols>
  <sheetData>
    <row r="3" spans="6:9" ht="15" thickBot="1" x14ac:dyDescent="0.35"/>
    <row r="4" spans="6:9" x14ac:dyDescent="0.3">
      <c r="G4" s="64" t="s">
        <v>141</v>
      </c>
      <c r="H4" s="65"/>
    </row>
    <row r="5" spans="6:9" ht="15" thickBot="1" x14ac:dyDescent="0.35">
      <c r="F5" s="1"/>
      <c r="G5" s="66"/>
      <c r="H5" s="67"/>
      <c r="I5" s="1"/>
    </row>
    <row r="6" spans="6:9" ht="15" thickBot="1" x14ac:dyDescent="0.35">
      <c r="F6" s="46" t="s">
        <v>142</v>
      </c>
      <c r="G6" s="47">
        <v>10</v>
      </c>
      <c r="H6" s="47">
        <v>14</v>
      </c>
      <c r="I6" s="1"/>
    </row>
    <row r="7" spans="6:9" x14ac:dyDescent="0.3">
      <c r="F7" s="48">
        <v>1</v>
      </c>
      <c r="G7" s="30">
        <v>0</v>
      </c>
      <c r="H7" s="30">
        <v>1</v>
      </c>
      <c r="I7" s="1"/>
    </row>
    <row r="8" spans="6:9" x14ac:dyDescent="0.3">
      <c r="F8" s="49">
        <v>1</v>
      </c>
      <c r="G8" s="30">
        <v>5</v>
      </c>
      <c r="H8" s="30">
        <v>4</v>
      </c>
      <c r="I8" s="1"/>
    </row>
    <row r="9" spans="6:9" x14ac:dyDescent="0.3">
      <c r="F9" s="49">
        <v>1</v>
      </c>
      <c r="G9" s="30">
        <v>2</v>
      </c>
      <c r="H9" s="30">
        <v>3</v>
      </c>
      <c r="I9" s="1"/>
    </row>
    <row r="10" spans="6:9" ht="15" thickBot="1" x14ac:dyDescent="0.35">
      <c r="F10" s="50">
        <v>1</v>
      </c>
      <c r="G10" s="30">
        <v>4</v>
      </c>
      <c r="H10" s="30">
        <v>2</v>
      </c>
      <c r="I10" s="1"/>
    </row>
    <row r="11" spans="6:9" x14ac:dyDescent="0.3">
      <c r="F11" s="49">
        <v>2</v>
      </c>
      <c r="G11" s="30">
        <v>4</v>
      </c>
      <c r="H11" s="30">
        <v>6</v>
      </c>
      <c r="I11" s="1"/>
    </row>
    <row r="12" spans="6:9" x14ac:dyDescent="0.3">
      <c r="F12" s="49">
        <v>2</v>
      </c>
      <c r="G12" s="30">
        <v>7</v>
      </c>
      <c r="H12" s="30">
        <v>7</v>
      </c>
      <c r="I12" s="1"/>
    </row>
    <row r="13" spans="6:9" x14ac:dyDescent="0.3">
      <c r="F13" s="49">
        <v>2</v>
      </c>
      <c r="G13" s="30">
        <v>6</v>
      </c>
      <c r="H13" s="30">
        <v>8</v>
      </c>
      <c r="I13" s="1"/>
    </row>
    <row r="14" spans="6:9" ht="15" thickBot="1" x14ac:dyDescent="0.35">
      <c r="F14" s="50">
        <v>2</v>
      </c>
      <c r="G14" s="30">
        <v>5</v>
      </c>
      <c r="H14" s="30">
        <v>7</v>
      </c>
      <c r="I14" s="1"/>
    </row>
    <row r="15" spans="6:9" x14ac:dyDescent="0.3">
      <c r="F15" s="1"/>
      <c r="G15" s="1"/>
      <c r="H15" s="1"/>
      <c r="I15" s="1"/>
    </row>
  </sheetData>
  <mergeCells count="1">
    <mergeCell ref="G4:H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4:E10"/>
  <sheetViews>
    <sheetView workbookViewId="0">
      <selection activeCell="R14" sqref="R14"/>
    </sheetView>
  </sheetViews>
  <sheetFormatPr defaultRowHeight="14.4" x14ac:dyDescent="0.3"/>
  <sheetData>
    <row r="4" spans="2:5" ht="18" x14ac:dyDescent="0.45">
      <c r="B4" s="52" t="s">
        <v>143</v>
      </c>
      <c r="C4" s="52" t="s">
        <v>144</v>
      </c>
      <c r="D4" s="52" t="s">
        <v>145</v>
      </c>
      <c r="E4" s="52" t="s">
        <v>146</v>
      </c>
    </row>
    <row r="5" spans="2:5" ht="18" x14ac:dyDescent="0.45">
      <c r="B5" s="52">
        <v>1</v>
      </c>
      <c r="C5" s="52">
        <v>19</v>
      </c>
      <c r="D5" s="52">
        <v>8</v>
      </c>
      <c r="E5" s="52">
        <v>21</v>
      </c>
    </row>
    <row r="6" spans="2:5" ht="18" x14ac:dyDescent="0.45">
      <c r="B6" s="52">
        <v>2</v>
      </c>
      <c r="C6" s="52">
        <v>18</v>
      </c>
      <c r="D6" s="52">
        <v>10</v>
      </c>
      <c r="E6" s="52">
        <v>31</v>
      </c>
    </row>
    <row r="7" spans="2:5" ht="18" x14ac:dyDescent="0.45">
      <c r="B7" s="52">
        <v>3</v>
      </c>
      <c r="C7" s="52">
        <v>25</v>
      </c>
      <c r="D7" s="52">
        <v>10</v>
      </c>
      <c r="E7" s="52">
        <v>26</v>
      </c>
    </row>
    <row r="8" spans="2:5" ht="18" x14ac:dyDescent="0.45">
      <c r="B8" s="52">
        <v>4</v>
      </c>
      <c r="C8" s="52">
        <v>20</v>
      </c>
      <c r="D8" s="52">
        <v>18</v>
      </c>
      <c r="E8" s="52">
        <v>28</v>
      </c>
    </row>
    <row r="9" spans="2:5" ht="18" x14ac:dyDescent="0.45">
      <c r="B9" s="52">
        <v>5</v>
      </c>
      <c r="C9" s="52">
        <v>17</v>
      </c>
      <c r="D9" s="52">
        <v>7</v>
      </c>
      <c r="E9" s="52">
        <v>14</v>
      </c>
    </row>
    <row r="10" spans="2:5" ht="18" x14ac:dyDescent="0.45">
      <c r="B10" s="52">
        <v>6</v>
      </c>
      <c r="C10" s="52">
        <v>21</v>
      </c>
      <c r="D10" s="52">
        <v>16</v>
      </c>
      <c r="E10" s="52">
        <v>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"/>
  <sheetViews>
    <sheetView workbookViewId="0">
      <selection activeCell="J13" sqref="J13"/>
    </sheetView>
  </sheetViews>
  <sheetFormatPr defaultColWidth="8.77734375" defaultRowHeight="13.8" x14ac:dyDescent="0.25"/>
  <cols>
    <col min="1" max="16384" width="8.77734375" style="9"/>
  </cols>
  <sheetData>
    <row r="1" spans="1:10" x14ac:dyDescent="0.25">
      <c r="A1" s="9" t="s">
        <v>147</v>
      </c>
    </row>
    <row r="2" spans="1:10" ht="14.4" thickBot="1" x14ac:dyDescent="0.3"/>
    <row r="3" spans="1:10" x14ac:dyDescent="0.25">
      <c r="A3" s="12" t="s">
        <v>119</v>
      </c>
      <c r="B3" s="12" t="s">
        <v>121</v>
      </c>
      <c r="C3" s="12" t="s">
        <v>122</v>
      </c>
      <c r="D3" s="12" t="s">
        <v>123</v>
      </c>
      <c r="E3" s="12" t="s">
        <v>88</v>
      </c>
    </row>
    <row r="4" spans="1:10" x14ac:dyDescent="0.25">
      <c r="A4" s="9">
        <v>1</v>
      </c>
      <c r="B4" s="9">
        <v>3</v>
      </c>
      <c r="C4" s="9">
        <v>48</v>
      </c>
      <c r="D4" s="9">
        <v>16</v>
      </c>
      <c r="E4" s="9">
        <v>49</v>
      </c>
    </row>
    <row r="5" spans="1:10" x14ac:dyDescent="0.25">
      <c r="A5" s="9">
        <v>2</v>
      </c>
      <c r="B5" s="9">
        <v>3</v>
      </c>
      <c r="C5" s="9">
        <v>59</v>
      </c>
      <c r="D5" s="9">
        <v>19.666666666666668</v>
      </c>
      <c r="E5" s="9">
        <v>112.33333333333337</v>
      </c>
    </row>
    <row r="6" spans="1:10" x14ac:dyDescent="0.25">
      <c r="A6" s="9">
        <v>3</v>
      </c>
      <c r="B6" s="9">
        <v>3</v>
      </c>
      <c r="C6" s="9">
        <v>61</v>
      </c>
      <c r="D6" s="9">
        <v>20.333333333333332</v>
      </c>
      <c r="E6" s="9">
        <v>80.333333333333371</v>
      </c>
    </row>
    <row r="7" spans="1:10" x14ac:dyDescent="0.25">
      <c r="A7" s="9">
        <v>4</v>
      </c>
      <c r="B7" s="9">
        <v>3</v>
      </c>
      <c r="C7" s="9">
        <v>66</v>
      </c>
      <c r="D7" s="9">
        <v>22</v>
      </c>
      <c r="E7" s="9">
        <v>28</v>
      </c>
    </row>
    <row r="8" spans="1:10" x14ac:dyDescent="0.25">
      <c r="A8" s="9">
        <v>5</v>
      </c>
      <c r="B8" s="9">
        <v>3</v>
      </c>
      <c r="C8" s="9">
        <v>38</v>
      </c>
      <c r="D8" s="9">
        <v>12.666666666666666</v>
      </c>
      <c r="E8" s="9">
        <v>26.333333333333343</v>
      </c>
    </row>
    <row r="9" spans="1:10" x14ac:dyDescent="0.25">
      <c r="A9" s="9">
        <v>6</v>
      </c>
      <c r="B9" s="9">
        <v>3</v>
      </c>
      <c r="C9" s="9">
        <v>61</v>
      </c>
      <c r="D9" s="9">
        <v>20.333333333333332</v>
      </c>
      <c r="E9" s="9">
        <v>16.333333333333371</v>
      </c>
    </row>
    <row r="11" spans="1:10" x14ac:dyDescent="0.25">
      <c r="A11" s="9" t="s">
        <v>144</v>
      </c>
      <c r="B11" s="9">
        <v>6</v>
      </c>
      <c r="C11" s="9">
        <v>120</v>
      </c>
      <c r="D11" s="9">
        <v>20</v>
      </c>
      <c r="E11" s="9">
        <v>8</v>
      </c>
    </row>
    <row r="12" spans="1:10" x14ac:dyDescent="0.25">
      <c r="A12" s="9" t="s">
        <v>145</v>
      </c>
      <c r="B12" s="9">
        <v>6</v>
      </c>
      <c r="C12" s="9">
        <v>69</v>
      </c>
      <c r="D12" s="9">
        <v>11.5</v>
      </c>
      <c r="E12" s="9">
        <v>19.899999999999999</v>
      </c>
    </row>
    <row r="13" spans="1:10" ht="16.2" thickBot="1" x14ac:dyDescent="0.35">
      <c r="A13" s="11" t="s">
        <v>146</v>
      </c>
      <c r="B13" s="11">
        <v>6</v>
      </c>
      <c r="C13" s="11">
        <v>144</v>
      </c>
      <c r="D13" s="11">
        <v>24</v>
      </c>
      <c r="E13" s="11">
        <v>35.6</v>
      </c>
      <c r="J13" s="51"/>
    </row>
    <row r="16" spans="1:10" ht="14.4" thickBot="1" x14ac:dyDescent="0.3">
      <c r="A16" s="9" t="s">
        <v>24</v>
      </c>
    </row>
    <row r="17" spans="1:7" x14ac:dyDescent="0.25">
      <c r="A17" s="12" t="s">
        <v>124</v>
      </c>
      <c r="B17" s="12" t="s">
        <v>30</v>
      </c>
      <c r="C17" s="12" t="s">
        <v>29</v>
      </c>
      <c r="D17" s="12" t="s">
        <v>31</v>
      </c>
      <c r="E17" s="12" t="s">
        <v>32</v>
      </c>
      <c r="F17" s="12" t="s">
        <v>36</v>
      </c>
      <c r="G17" s="12" t="s">
        <v>125</v>
      </c>
    </row>
    <row r="18" spans="1:7" x14ac:dyDescent="0.25">
      <c r="A18" s="9" t="s">
        <v>148</v>
      </c>
      <c r="B18" s="9">
        <v>181.83333333333337</v>
      </c>
      <c r="C18" s="9">
        <v>5</v>
      </c>
      <c r="D18" s="9">
        <v>36.366666666666674</v>
      </c>
      <c r="E18" s="9">
        <v>2.6805896805896818</v>
      </c>
      <c r="F18" s="9">
        <v>8.6617815233337156E-2</v>
      </c>
      <c r="G18" s="9">
        <v>3.325834530413013</v>
      </c>
    </row>
    <row r="19" spans="1:7" x14ac:dyDescent="0.25">
      <c r="A19" s="9" t="s">
        <v>138</v>
      </c>
      <c r="B19" s="9">
        <v>489</v>
      </c>
      <c r="C19" s="9">
        <v>2</v>
      </c>
      <c r="D19" s="9">
        <v>244.5</v>
      </c>
      <c r="E19" s="9">
        <v>18.022113022113029</v>
      </c>
      <c r="F19" s="9">
        <v>4.8319687107984413E-4</v>
      </c>
      <c r="G19" s="9">
        <v>4.1028210151304032</v>
      </c>
    </row>
    <row r="20" spans="1:7" x14ac:dyDescent="0.25">
      <c r="A20" s="9" t="s">
        <v>149</v>
      </c>
      <c r="B20" s="9">
        <v>135.66666666666663</v>
      </c>
      <c r="C20" s="9">
        <v>10</v>
      </c>
      <c r="D20" s="9">
        <v>13.566666666666663</v>
      </c>
    </row>
    <row r="22" spans="1:7" ht="14.4" thickBot="1" x14ac:dyDescent="0.3">
      <c r="A22" s="11" t="s">
        <v>27</v>
      </c>
      <c r="B22" s="11">
        <v>806.5</v>
      </c>
      <c r="C22" s="11">
        <v>17</v>
      </c>
      <c r="D22" s="11"/>
      <c r="E22" s="11"/>
      <c r="F22" s="11"/>
      <c r="G2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0"/>
  <sheetViews>
    <sheetView workbookViewId="0">
      <selection activeCell="B15" sqref="B15"/>
    </sheetView>
  </sheetViews>
  <sheetFormatPr defaultRowHeight="14.4" x14ac:dyDescent="0.3"/>
  <cols>
    <col min="1" max="1" width="11" bestFit="1" customWidth="1"/>
    <col min="2" max="2" width="33.33203125" customWidth="1"/>
    <col min="3" max="3" width="28.77734375" customWidth="1"/>
  </cols>
  <sheetData>
    <row r="3" spans="1:3" x14ac:dyDescent="0.3">
      <c r="A3" t="s">
        <v>45</v>
      </c>
      <c r="B3" t="s">
        <v>46</v>
      </c>
      <c r="C3" t="s">
        <v>47</v>
      </c>
    </row>
    <row r="4" spans="1:3" x14ac:dyDescent="0.3">
      <c r="A4">
        <v>1</v>
      </c>
      <c r="B4">
        <v>368</v>
      </c>
      <c r="C4">
        <v>1.7</v>
      </c>
    </row>
    <row r="5" spans="1:3" x14ac:dyDescent="0.3">
      <c r="A5">
        <v>2</v>
      </c>
      <c r="B5">
        <v>340</v>
      </c>
      <c r="C5">
        <v>1.5</v>
      </c>
    </row>
    <row r="6" spans="1:3" x14ac:dyDescent="0.3">
      <c r="A6">
        <v>3</v>
      </c>
      <c r="B6">
        <v>665</v>
      </c>
      <c r="C6">
        <v>2.8</v>
      </c>
    </row>
    <row r="7" spans="1:3" x14ac:dyDescent="0.3">
      <c r="A7">
        <v>4</v>
      </c>
      <c r="B7">
        <v>954</v>
      </c>
      <c r="C7">
        <v>5</v>
      </c>
    </row>
    <row r="8" spans="1:3" x14ac:dyDescent="0.3">
      <c r="A8">
        <v>5</v>
      </c>
      <c r="B8">
        <v>331</v>
      </c>
      <c r="C8">
        <v>1.3</v>
      </c>
    </row>
    <row r="9" spans="1:3" x14ac:dyDescent="0.3">
      <c r="A9">
        <v>6</v>
      </c>
      <c r="B9">
        <v>556</v>
      </c>
      <c r="C9">
        <v>2.2000000000000002</v>
      </c>
    </row>
    <row r="10" spans="1:3" x14ac:dyDescent="0.3">
      <c r="A10">
        <v>7</v>
      </c>
      <c r="B10">
        <v>376</v>
      </c>
      <c r="C10">
        <v>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topLeftCell="A3" workbookViewId="0">
      <selection activeCell="N9" sqref="N9"/>
    </sheetView>
  </sheetViews>
  <sheetFormatPr defaultRowHeight="14.4" x14ac:dyDescent="0.3"/>
  <cols>
    <col min="1" max="1" width="28.88671875" bestFit="1" customWidth="1"/>
    <col min="2" max="2" width="40.33203125" bestFit="1" customWidth="1"/>
    <col min="3" max="3" width="13.5546875" bestFit="1" customWidth="1"/>
    <col min="4" max="5" width="11.77734375" bestFit="1" customWidth="1"/>
    <col min="6" max="6" width="12.44140625" bestFit="1" customWidth="1"/>
    <col min="7" max="7" width="11.77734375" bestFit="1" customWidth="1"/>
    <col min="8" max="9" width="12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t="s">
        <v>19</v>
      </c>
      <c r="B4">
        <v>0.9804401580661819</v>
      </c>
    </row>
    <row r="5" spans="1:9" x14ac:dyDescent="0.3">
      <c r="A5" t="s">
        <v>20</v>
      </c>
      <c r="B5">
        <v>0.96126290354883981</v>
      </c>
    </row>
    <row r="6" spans="1:9" x14ac:dyDescent="0.3">
      <c r="A6" t="s">
        <v>21</v>
      </c>
      <c r="B6">
        <v>0.95351548425860777</v>
      </c>
    </row>
    <row r="7" spans="1:9" x14ac:dyDescent="0.3">
      <c r="A7" t="s">
        <v>22</v>
      </c>
      <c r="B7">
        <v>49.968439334254626</v>
      </c>
    </row>
    <row r="8" spans="1:9" ht="15" thickBot="1" x14ac:dyDescent="0.35">
      <c r="A8" s="2" t="s">
        <v>23</v>
      </c>
      <c r="B8" s="2">
        <v>7</v>
      </c>
    </row>
    <row r="10" spans="1:9" ht="15" thickBot="1" x14ac:dyDescent="0.35">
      <c r="A10" t="s">
        <v>24</v>
      </c>
    </row>
    <row r="11" spans="1:9" x14ac:dyDescent="0.3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3">
      <c r="A12" t="s">
        <v>25</v>
      </c>
      <c r="B12">
        <v>1</v>
      </c>
      <c r="C12">
        <v>309796.63249535172</v>
      </c>
      <c r="D12">
        <v>309796.63249535172</v>
      </c>
      <c r="E12">
        <v>124.07523944919349</v>
      </c>
      <c r="F12">
        <v>1.0169537218360581E-4</v>
      </c>
    </row>
    <row r="13" spans="1:9" x14ac:dyDescent="0.3">
      <c r="A13" t="s">
        <v>26</v>
      </c>
      <c r="B13">
        <v>5</v>
      </c>
      <c r="C13">
        <v>12484.224647505423</v>
      </c>
      <c r="D13">
        <v>2496.8449295010846</v>
      </c>
    </row>
    <row r="14" spans="1:9" ht="15" thickBot="1" x14ac:dyDescent="0.35">
      <c r="A14" s="2" t="s">
        <v>27</v>
      </c>
      <c r="B14" s="2">
        <v>6</v>
      </c>
      <c r="C14" s="2">
        <v>322280.85714285716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3">
      <c r="A17" t="s">
        <v>28</v>
      </c>
      <c r="B17">
        <v>125.83486984815619</v>
      </c>
      <c r="C17">
        <v>39.546342111366464</v>
      </c>
      <c r="D17">
        <v>3.1819597750353896</v>
      </c>
      <c r="E17">
        <v>2.4484401926230612E-2</v>
      </c>
      <c r="F17">
        <v>24.177761150818071</v>
      </c>
      <c r="G17">
        <v>227.49197854549431</v>
      </c>
      <c r="H17">
        <v>24.177761150818071</v>
      </c>
      <c r="I17">
        <v>227.49197854549431</v>
      </c>
    </row>
    <row r="18" spans="1:9" ht="15" thickBot="1" x14ac:dyDescent="0.35">
      <c r="A18" s="2" t="s">
        <v>47</v>
      </c>
      <c r="B18" s="2">
        <v>171.46556399132322</v>
      </c>
      <c r="C18" s="2">
        <v>15.393392789574584</v>
      </c>
      <c r="D18" s="2">
        <v>11.138906564344344</v>
      </c>
      <c r="E18" s="2">
        <v>1.0169537218360564E-4</v>
      </c>
      <c r="F18" s="2">
        <v>131.89558809762778</v>
      </c>
      <c r="G18" s="2">
        <v>211.03553988501866</v>
      </c>
      <c r="H18" s="2">
        <v>131.89558809762778</v>
      </c>
      <c r="I18" s="2">
        <v>211.03553988501866</v>
      </c>
    </row>
    <row r="22" spans="1:9" x14ac:dyDescent="0.3">
      <c r="A22" t="s">
        <v>41</v>
      </c>
    </row>
    <row r="23" spans="1:9" ht="15" thickBot="1" x14ac:dyDescent="0.35"/>
    <row r="24" spans="1:9" x14ac:dyDescent="0.3">
      <c r="A24" s="3" t="s">
        <v>42</v>
      </c>
      <c r="B24" s="3" t="s">
        <v>48</v>
      </c>
      <c r="C24" s="3" t="s">
        <v>44</v>
      </c>
    </row>
    <row r="25" spans="1:9" x14ac:dyDescent="0.3">
      <c r="A25">
        <v>1</v>
      </c>
      <c r="B25">
        <v>417.32632863340564</v>
      </c>
      <c r="C25">
        <v>-49.326328633405637</v>
      </c>
    </row>
    <row r="26" spans="1:9" x14ac:dyDescent="0.3">
      <c r="A26">
        <v>2</v>
      </c>
      <c r="B26">
        <v>383.03321583514099</v>
      </c>
      <c r="C26">
        <v>-43.033215835140993</v>
      </c>
    </row>
    <row r="27" spans="1:9" x14ac:dyDescent="0.3">
      <c r="A27">
        <v>3</v>
      </c>
      <c r="B27">
        <v>605.93844902386115</v>
      </c>
      <c r="C27">
        <v>59.061550976138847</v>
      </c>
    </row>
    <row r="28" spans="1:9" x14ac:dyDescent="0.3">
      <c r="A28">
        <v>4</v>
      </c>
      <c r="B28">
        <v>983.1626898047723</v>
      </c>
      <c r="C28">
        <v>-29.162689804772299</v>
      </c>
    </row>
    <row r="29" spans="1:9" x14ac:dyDescent="0.3">
      <c r="A29">
        <v>5</v>
      </c>
      <c r="B29">
        <v>348.74010303687635</v>
      </c>
      <c r="C29">
        <v>-17.740103036876349</v>
      </c>
    </row>
    <row r="30" spans="1:9" x14ac:dyDescent="0.3">
      <c r="A30">
        <v>6</v>
      </c>
      <c r="B30">
        <v>503.05911062906733</v>
      </c>
      <c r="C30">
        <v>52.940889370932666</v>
      </c>
    </row>
    <row r="31" spans="1:9" ht="15" thickBot="1" x14ac:dyDescent="0.35">
      <c r="A31" s="2">
        <v>7</v>
      </c>
      <c r="B31" s="2">
        <v>348.74010303687635</v>
      </c>
      <c r="C31" s="2">
        <v>27.259896963123651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G13"/>
  <sheetViews>
    <sheetView workbookViewId="0">
      <selection activeCell="G3" sqref="G3"/>
    </sheetView>
  </sheetViews>
  <sheetFormatPr defaultRowHeight="14.4" x14ac:dyDescent="0.3"/>
  <cols>
    <col min="5" max="5" width="10.77734375" bestFit="1" customWidth="1"/>
  </cols>
  <sheetData>
    <row r="3" spans="2:7" x14ac:dyDescent="0.3">
      <c r="B3" s="1" t="s">
        <v>49</v>
      </c>
      <c r="C3" s="1" t="s">
        <v>50</v>
      </c>
      <c r="D3" s="1" t="s">
        <v>51</v>
      </c>
      <c r="E3" s="1" t="s">
        <v>52</v>
      </c>
      <c r="G3" s="1" t="s">
        <v>54</v>
      </c>
    </row>
    <row r="4" spans="2:7" x14ac:dyDescent="0.3">
      <c r="B4">
        <v>1</v>
      </c>
      <c r="C4">
        <v>100</v>
      </c>
      <c r="D4">
        <v>125</v>
      </c>
      <c r="E4">
        <v>30</v>
      </c>
    </row>
    <row r="5" spans="2:7" x14ac:dyDescent="0.3">
      <c r="B5">
        <v>2</v>
      </c>
      <c r="C5">
        <v>95</v>
      </c>
      <c r="D5">
        <v>104</v>
      </c>
      <c r="E5">
        <v>40</v>
      </c>
    </row>
    <row r="6" spans="2:7" x14ac:dyDescent="0.3">
      <c r="B6">
        <v>3</v>
      </c>
      <c r="C6">
        <v>92</v>
      </c>
      <c r="D6">
        <v>110</v>
      </c>
      <c r="E6">
        <v>25</v>
      </c>
    </row>
    <row r="7" spans="2:7" x14ac:dyDescent="0.3">
      <c r="B7">
        <v>4</v>
      </c>
      <c r="C7">
        <v>90</v>
      </c>
      <c r="D7">
        <v>105</v>
      </c>
      <c r="E7">
        <v>20</v>
      </c>
    </row>
    <row r="8" spans="2:7" x14ac:dyDescent="0.3">
      <c r="B8">
        <v>5</v>
      </c>
      <c r="C8">
        <v>85</v>
      </c>
      <c r="D8">
        <v>100</v>
      </c>
      <c r="E8">
        <v>20</v>
      </c>
    </row>
    <row r="9" spans="2:7" x14ac:dyDescent="0.3">
      <c r="B9">
        <v>6</v>
      </c>
      <c r="C9">
        <v>80</v>
      </c>
      <c r="D9">
        <v>100</v>
      </c>
      <c r="E9">
        <v>20</v>
      </c>
    </row>
    <row r="10" spans="2:7" x14ac:dyDescent="0.3">
      <c r="B10">
        <v>7</v>
      </c>
      <c r="C10">
        <v>78</v>
      </c>
      <c r="D10">
        <v>95</v>
      </c>
      <c r="E10">
        <v>15</v>
      </c>
    </row>
    <row r="11" spans="2:7" x14ac:dyDescent="0.3">
      <c r="B11">
        <v>8</v>
      </c>
      <c r="C11">
        <v>75</v>
      </c>
      <c r="D11">
        <v>95</v>
      </c>
      <c r="E11">
        <v>10</v>
      </c>
    </row>
    <row r="12" spans="2:7" x14ac:dyDescent="0.3">
      <c r="B12">
        <v>9</v>
      </c>
      <c r="C12">
        <v>72</v>
      </c>
      <c r="D12">
        <v>85</v>
      </c>
      <c r="E12">
        <v>0</v>
      </c>
    </row>
    <row r="13" spans="2:7" x14ac:dyDescent="0.3">
      <c r="B13">
        <v>10</v>
      </c>
      <c r="C13">
        <v>65</v>
      </c>
      <c r="D13">
        <v>90</v>
      </c>
      <c r="E1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5"/>
  <sheetViews>
    <sheetView workbookViewId="0">
      <selection activeCell="I13" sqref="I13"/>
    </sheetView>
  </sheetViews>
  <sheetFormatPr defaultRowHeight="14.4" x14ac:dyDescent="0.3"/>
  <cols>
    <col min="1" max="1" width="17.21875" bestFit="1" customWidth="1"/>
    <col min="2" max="2" width="18.21875" bestFit="1" customWidth="1"/>
    <col min="3" max="3" width="13.5546875" bestFit="1" customWidth="1"/>
    <col min="4" max="4" width="11.77734375" bestFit="1" customWidth="1"/>
    <col min="6" max="6" width="12.44140625" bestFit="1" customWidth="1"/>
    <col min="7" max="7" width="11.77734375" bestFit="1" customWidth="1"/>
    <col min="8" max="8" width="12.44140625" bestFit="1" customWidth="1"/>
    <col min="9" max="9" width="12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t="s">
        <v>19</v>
      </c>
      <c r="B4">
        <v>0.95145516842560207</v>
      </c>
    </row>
    <row r="5" spans="1:9" x14ac:dyDescent="0.3">
      <c r="A5" t="s">
        <v>20</v>
      </c>
      <c r="B5">
        <v>0.90526693752379073</v>
      </c>
    </row>
    <row r="6" spans="1:9" x14ac:dyDescent="0.3">
      <c r="A6" t="s">
        <v>21</v>
      </c>
      <c r="B6">
        <v>0.87820034824487381</v>
      </c>
    </row>
    <row r="7" spans="1:9" x14ac:dyDescent="0.3">
      <c r="A7" t="s">
        <v>22</v>
      </c>
      <c r="B7">
        <v>3.8751185442439202</v>
      </c>
    </row>
    <row r="8" spans="1:9" ht="15" thickBot="1" x14ac:dyDescent="0.35">
      <c r="A8" s="2" t="s">
        <v>23</v>
      </c>
      <c r="B8" s="2">
        <v>10</v>
      </c>
    </row>
    <row r="10" spans="1:9" ht="15" thickBot="1" x14ac:dyDescent="0.35">
      <c r="A10" t="s">
        <v>24</v>
      </c>
    </row>
    <row r="11" spans="1:9" x14ac:dyDescent="0.3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3">
      <c r="A12" t="s">
        <v>25</v>
      </c>
      <c r="B12">
        <v>2</v>
      </c>
      <c r="C12">
        <v>1004.4841938763981</v>
      </c>
      <c r="D12">
        <v>502.24209693819904</v>
      </c>
      <c r="E12">
        <v>33.445918441926963</v>
      </c>
      <c r="F12">
        <v>2.6167095537758106E-4</v>
      </c>
    </row>
    <row r="13" spans="1:9" x14ac:dyDescent="0.3">
      <c r="A13" t="s">
        <v>26</v>
      </c>
      <c r="B13">
        <v>7</v>
      </c>
      <c r="C13">
        <v>105.11580612360183</v>
      </c>
      <c r="D13">
        <v>15.016543731943118</v>
      </c>
    </row>
    <row r="14" spans="1:9" ht="15" thickBot="1" x14ac:dyDescent="0.35">
      <c r="A14" s="2" t="s">
        <v>27</v>
      </c>
      <c r="B14" s="2">
        <v>9</v>
      </c>
      <c r="C14" s="2">
        <v>1109.5999999999999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3">
      <c r="A17" t="s">
        <v>28</v>
      </c>
      <c r="B17">
        <v>23.156140549090498</v>
      </c>
      <c r="C17">
        <v>15.967178816232456</v>
      </c>
      <c r="D17">
        <v>1.4502336834575713</v>
      </c>
      <c r="E17">
        <v>0.19027788145140953</v>
      </c>
      <c r="F17">
        <v>-14.600237709291346</v>
      </c>
      <c r="G17">
        <v>60.912518807472338</v>
      </c>
      <c r="H17">
        <v>-14.600237709291346</v>
      </c>
      <c r="I17">
        <v>60.912518807472338</v>
      </c>
    </row>
    <row r="18" spans="1:9" x14ac:dyDescent="0.3">
      <c r="A18" t="s">
        <v>51</v>
      </c>
      <c r="B18">
        <v>0.50943396226415094</v>
      </c>
      <c r="C18">
        <v>0.18080940256255632</v>
      </c>
      <c r="D18">
        <v>2.8175191944893316</v>
      </c>
      <c r="E18">
        <v>2.5865194157780821E-2</v>
      </c>
      <c r="F18">
        <v>8.188766404872766E-2</v>
      </c>
      <c r="G18">
        <v>0.93698026047957428</v>
      </c>
      <c r="H18">
        <v>8.188766404872766E-2</v>
      </c>
      <c r="I18">
        <v>0.93698026047957428</v>
      </c>
    </row>
    <row r="19" spans="1:9" ht="15" thickBot="1" x14ac:dyDescent="0.35">
      <c r="A19" s="2" t="s">
        <v>52</v>
      </c>
      <c r="B19" s="2">
        <v>0.46713365721387407</v>
      </c>
      <c r="C19" s="2">
        <v>0.17196019633747989</v>
      </c>
      <c r="D19" s="2">
        <v>2.7165220042962881</v>
      </c>
      <c r="E19" s="2">
        <v>2.9915598695527287E-2</v>
      </c>
      <c r="F19" s="2">
        <v>6.051240664561236E-2</v>
      </c>
      <c r="G19" s="2">
        <v>0.87375490778213583</v>
      </c>
      <c r="H19" s="2">
        <v>6.051240664561236E-2</v>
      </c>
      <c r="I19" s="2">
        <v>0.87375490778213583</v>
      </c>
    </row>
    <row r="23" spans="1:9" x14ac:dyDescent="0.3">
      <c r="A23" t="s">
        <v>41</v>
      </c>
    </row>
    <row r="24" spans="1:9" ht="15" thickBot="1" x14ac:dyDescent="0.35"/>
    <row r="25" spans="1:9" x14ac:dyDescent="0.3">
      <c r="A25" s="3" t="s">
        <v>42</v>
      </c>
      <c r="B25" s="3" t="s">
        <v>53</v>
      </c>
      <c r="C25" s="3" t="s">
        <v>44</v>
      </c>
    </row>
    <row r="26" spans="1:9" x14ac:dyDescent="0.3">
      <c r="A26">
        <v>1</v>
      </c>
      <c r="B26">
        <v>100.84939554852559</v>
      </c>
      <c r="C26">
        <v>-0.8493955485255924</v>
      </c>
    </row>
    <row r="27" spans="1:9" x14ac:dyDescent="0.3">
      <c r="A27">
        <v>2</v>
      </c>
      <c r="B27">
        <v>94.822618913117168</v>
      </c>
      <c r="C27">
        <v>0.17738108688283205</v>
      </c>
    </row>
    <row r="28" spans="1:9" x14ac:dyDescent="0.3">
      <c r="A28">
        <v>3</v>
      </c>
      <c r="B28">
        <v>90.872217828493945</v>
      </c>
      <c r="C28">
        <v>1.1277821715060554</v>
      </c>
    </row>
    <row r="29" spans="1:9" x14ac:dyDescent="0.3">
      <c r="A29">
        <v>4</v>
      </c>
      <c r="B29">
        <v>85.989379731103824</v>
      </c>
      <c r="C29">
        <v>4.0106202688961758</v>
      </c>
    </row>
    <row r="30" spans="1:9" x14ac:dyDescent="0.3">
      <c r="A30">
        <v>5</v>
      </c>
      <c r="B30">
        <v>83.442209919783082</v>
      </c>
      <c r="C30">
        <v>1.5577900802169182</v>
      </c>
    </row>
    <row r="31" spans="1:9" x14ac:dyDescent="0.3">
      <c r="A31">
        <v>6</v>
      </c>
      <c r="B31">
        <v>83.442209919783082</v>
      </c>
      <c r="C31">
        <v>-3.4422099197830818</v>
      </c>
    </row>
    <row r="32" spans="1:9" x14ac:dyDescent="0.3">
      <c r="A32">
        <v>7</v>
      </c>
      <c r="B32">
        <v>78.559371822392947</v>
      </c>
      <c r="C32">
        <v>-0.55937182239294714</v>
      </c>
    </row>
    <row r="33" spans="1:3" x14ac:dyDescent="0.3">
      <c r="A33">
        <v>8</v>
      </c>
      <c r="B33">
        <v>76.223703536323583</v>
      </c>
      <c r="C33">
        <v>-1.2237035363235833</v>
      </c>
    </row>
    <row r="34" spans="1:3" x14ac:dyDescent="0.3">
      <c r="A34">
        <v>9</v>
      </c>
      <c r="B34">
        <v>66.458027341543328</v>
      </c>
      <c r="C34">
        <v>5.5419726584566718</v>
      </c>
    </row>
    <row r="35" spans="1:3" ht="15" thickBot="1" x14ac:dyDescent="0.35">
      <c r="A35" s="2">
        <v>10</v>
      </c>
      <c r="B35" s="2">
        <v>71.340865438933449</v>
      </c>
      <c r="C35" s="2">
        <v>-6.3408654389334487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4"/>
  <sheetViews>
    <sheetView topLeftCell="A16" workbookViewId="0">
      <selection activeCell="E25" sqref="E25:G25"/>
    </sheetView>
  </sheetViews>
  <sheetFormatPr defaultColWidth="8.77734375" defaultRowHeight="13.8" x14ac:dyDescent="0.25"/>
  <cols>
    <col min="1" max="1" width="17.21875" style="9" bestFit="1" customWidth="1"/>
    <col min="2" max="2" width="11.77734375" style="9" bestFit="1" customWidth="1"/>
    <col min="3" max="3" width="13.5546875" style="9" bestFit="1" customWidth="1"/>
    <col min="4" max="4" width="11.77734375" style="9" bestFit="1" customWidth="1"/>
    <col min="5" max="5" width="8.77734375" style="9"/>
    <col min="6" max="6" width="12.44140625" style="9" bestFit="1" customWidth="1"/>
    <col min="7" max="7" width="11.77734375" style="9" bestFit="1" customWidth="1"/>
    <col min="8" max="8" width="12.44140625" style="9" bestFit="1" customWidth="1"/>
    <col min="9" max="9" width="12" style="9" bestFit="1" customWidth="1"/>
    <col min="10" max="16384" width="8.77734375" style="9"/>
  </cols>
  <sheetData>
    <row r="1" spans="1:9" x14ac:dyDescent="0.25">
      <c r="A1" s="9" t="s">
        <v>17</v>
      </c>
    </row>
    <row r="2" spans="1:9" ht="14.4" thickBot="1" x14ac:dyDescent="0.3"/>
    <row r="3" spans="1:9" x14ac:dyDescent="0.25">
      <c r="A3" s="10" t="s">
        <v>18</v>
      </c>
      <c r="B3" s="10"/>
    </row>
    <row r="4" spans="1:9" x14ac:dyDescent="0.25">
      <c r="A4" s="9" t="s">
        <v>19</v>
      </c>
      <c r="B4" s="9">
        <v>0.44037212648660601</v>
      </c>
    </row>
    <row r="5" spans="1:9" x14ac:dyDescent="0.25">
      <c r="A5" s="9" t="s">
        <v>20</v>
      </c>
      <c r="B5" s="9">
        <v>0.1939276097863353</v>
      </c>
    </row>
    <row r="6" spans="1:9" x14ac:dyDescent="0.25">
      <c r="A6" s="9" t="s">
        <v>21</v>
      </c>
      <c r="B6" s="9">
        <v>9.3168561009627227E-2</v>
      </c>
    </row>
    <row r="7" spans="1:9" x14ac:dyDescent="0.25">
      <c r="A7" s="9" t="s">
        <v>22</v>
      </c>
      <c r="B7" s="9">
        <v>4.4620609630839327</v>
      </c>
    </row>
    <row r="8" spans="1:9" ht="14.4" thickBot="1" x14ac:dyDescent="0.3">
      <c r="A8" s="11" t="s">
        <v>23</v>
      </c>
      <c r="B8" s="11">
        <v>10</v>
      </c>
    </row>
    <row r="10" spans="1:9" ht="14.4" thickBot="1" x14ac:dyDescent="0.3">
      <c r="A10" s="9" t="s">
        <v>24</v>
      </c>
    </row>
    <row r="11" spans="1:9" x14ac:dyDescent="0.25">
      <c r="A11" s="12"/>
      <c r="B11" s="12" t="s">
        <v>29</v>
      </c>
      <c r="C11" s="12" t="s">
        <v>30</v>
      </c>
      <c r="D11" s="12" t="s">
        <v>31</v>
      </c>
      <c r="E11" s="12" t="s">
        <v>32</v>
      </c>
      <c r="F11" s="12" t="s">
        <v>33</v>
      </c>
    </row>
    <row r="12" spans="1:9" x14ac:dyDescent="0.25">
      <c r="A12" s="9" t="s">
        <v>25</v>
      </c>
      <c r="B12" s="9">
        <v>1</v>
      </c>
      <c r="C12" s="9">
        <v>38.320095693779848</v>
      </c>
      <c r="D12" s="9">
        <v>38.320095693779848</v>
      </c>
      <c r="E12" s="9">
        <v>1.9246669370221812</v>
      </c>
      <c r="F12" s="9">
        <v>0.20276588411610955</v>
      </c>
    </row>
    <row r="13" spans="1:9" x14ac:dyDescent="0.25">
      <c r="A13" s="9" t="s">
        <v>26</v>
      </c>
      <c r="B13" s="9">
        <v>8</v>
      </c>
      <c r="C13" s="9">
        <v>159.27990430622012</v>
      </c>
      <c r="D13" s="9">
        <v>19.909988038277515</v>
      </c>
    </row>
    <row r="14" spans="1:9" ht="14.4" thickBot="1" x14ac:dyDescent="0.3">
      <c r="A14" s="11" t="s">
        <v>27</v>
      </c>
      <c r="B14" s="11">
        <v>9</v>
      </c>
      <c r="C14" s="11">
        <v>197.59999999999997</v>
      </c>
      <c r="D14" s="11"/>
      <c r="E14" s="11"/>
      <c r="F14" s="11"/>
    </row>
    <row r="15" spans="1:9" ht="14.4" thickBot="1" x14ac:dyDescent="0.3"/>
    <row r="16" spans="1:9" x14ac:dyDescent="0.25">
      <c r="A16" s="12"/>
      <c r="B16" s="12" t="s">
        <v>34</v>
      </c>
      <c r="C16" s="12" t="s">
        <v>22</v>
      </c>
      <c r="D16" s="12" t="s">
        <v>35</v>
      </c>
      <c r="E16" s="12" t="s">
        <v>36</v>
      </c>
      <c r="F16" s="12" t="s">
        <v>37</v>
      </c>
      <c r="G16" s="12" t="s">
        <v>38</v>
      </c>
      <c r="H16" s="12" t="s">
        <v>39</v>
      </c>
      <c r="I16" s="12" t="s">
        <v>40</v>
      </c>
    </row>
    <row r="17" spans="1:9" x14ac:dyDescent="0.25">
      <c r="A17" s="9" t="s">
        <v>28</v>
      </c>
      <c r="B17" s="9">
        <v>3.0023923444976086</v>
      </c>
      <c r="C17" s="9">
        <v>3.3385300324257901</v>
      </c>
      <c r="D17" s="9">
        <v>0.89931566148472164</v>
      </c>
      <c r="E17" s="9">
        <v>0.39474722707329302</v>
      </c>
      <c r="F17" s="9">
        <v>-4.6962717157795657</v>
      </c>
      <c r="G17" s="9">
        <v>10.701056404774782</v>
      </c>
      <c r="H17" s="9">
        <v>-4.6962717157795657</v>
      </c>
      <c r="I17" s="9">
        <v>10.701056404774782</v>
      </c>
    </row>
    <row r="18" spans="1:9" ht="14.4" thickBot="1" x14ac:dyDescent="0.3">
      <c r="A18" s="11" t="s">
        <v>55</v>
      </c>
      <c r="B18" s="11">
        <v>0.67703349282296632</v>
      </c>
      <c r="C18" s="11">
        <v>0.4880140896060659</v>
      </c>
      <c r="D18" s="11">
        <v>1.3873236597932663</v>
      </c>
      <c r="E18" s="11">
        <v>0.20276588411610941</v>
      </c>
      <c r="F18" s="11">
        <v>-0.44832901584651863</v>
      </c>
      <c r="G18" s="11">
        <v>1.8023960014924514</v>
      </c>
      <c r="H18" s="11">
        <v>-0.44832901584651863</v>
      </c>
      <c r="I18" s="11">
        <v>1.8023960014924514</v>
      </c>
    </row>
    <row r="22" spans="1:9" x14ac:dyDescent="0.25">
      <c r="A22" s="9" t="s">
        <v>41</v>
      </c>
    </row>
    <row r="23" spans="1:9" ht="14.4" thickBot="1" x14ac:dyDescent="0.3"/>
    <row r="24" spans="1:9" ht="14.4" x14ac:dyDescent="0.3">
      <c r="A24" s="12" t="s">
        <v>42</v>
      </c>
      <c r="B24" s="12" t="s">
        <v>57</v>
      </c>
      <c r="C24" s="12" t="s">
        <v>44</v>
      </c>
      <c r="E24" s="14" t="s">
        <v>58</v>
      </c>
    </row>
    <row r="25" spans="1:9" x14ac:dyDescent="0.25">
      <c r="A25" s="9">
        <v>1</v>
      </c>
      <c r="B25" s="9">
        <v>8.4186602870813392</v>
      </c>
      <c r="C25" s="9">
        <v>-4.4186602870813392</v>
      </c>
      <c r="D25" s="13"/>
      <c r="E25" s="9" t="s">
        <v>59</v>
      </c>
    </row>
    <row r="26" spans="1:9" x14ac:dyDescent="0.25">
      <c r="A26" s="9">
        <v>2</v>
      </c>
      <c r="B26" s="9">
        <v>5.0334928229665081</v>
      </c>
      <c r="C26" s="9">
        <v>6.9665071770334919</v>
      </c>
    </row>
    <row r="27" spans="1:9" x14ac:dyDescent="0.25">
      <c r="A27" s="9">
        <v>3</v>
      </c>
      <c r="B27" s="9">
        <v>4.356459330143541</v>
      </c>
      <c r="C27" s="9">
        <v>-3.356459330143541</v>
      </c>
    </row>
    <row r="28" spans="1:9" x14ac:dyDescent="0.25">
      <c r="A28" s="9">
        <v>4</v>
      </c>
      <c r="B28" s="9">
        <v>9.7727272727272716</v>
      </c>
      <c r="C28" s="9">
        <v>2.2272727272727284</v>
      </c>
    </row>
    <row r="29" spans="1:9" x14ac:dyDescent="0.25">
      <c r="A29" s="9">
        <v>5</v>
      </c>
      <c r="B29" s="9">
        <v>10.449760765550238</v>
      </c>
      <c r="C29" s="9">
        <v>-1.4497607655502378</v>
      </c>
    </row>
    <row r="30" spans="1:9" x14ac:dyDescent="0.25">
      <c r="A30" s="9">
        <v>6</v>
      </c>
      <c r="B30" s="9">
        <v>5.0334928229665081</v>
      </c>
      <c r="C30" s="9">
        <v>-1.0334928229665081</v>
      </c>
    </row>
    <row r="31" spans="1:9" x14ac:dyDescent="0.25">
      <c r="A31" s="9">
        <v>7</v>
      </c>
      <c r="B31" s="9">
        <v>7.0645933014354068</v>
      </c>
      <c r="C31" s="9">
        <v>1.9354066985645932</v>
      </c>
    </row>
    <row r="32" spans="1:9" x14ac:dyDescent="0.25">
      <c r="A32" s="9">
        <v>8</v>
      </c>
      <c r="B32" s="9">
        <v>6.3875598086124405</v>
      </c>
      <c r="C32" s="9">
        <v>-0.38755980861244055</v>
      </c>
    </row>
    <row r="33" spans="1:3" x14ac:dyDescent="0.25">
      <c r="A33" s="9">
        <v>9</v>
      </c>
      <c r="B33" s="9">
        <v>7.0645933014354068</v>
      </c>
      <c r="C33" s="9">
        <v>-6.0645933014354068</v>
      </c>
    </row>
    <row r="34" spans="1:3" ht="14.4" thickBot="1" x14ac:dyDescent="0.3">
      <c r="A34" s="11">
        <v>10</v>
      </c>
      <c r="B34" s="11">
        <v>8.4186602870813392</v>
      </c>
      <c r="C34" s="11">
        <v>5.5813397129186608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>
      <selection activeCell="A3" sqref="A3:A12"/>
    </sheetView>
  </sheetViews>
  <sheetFormatPr defaultRowHeight="14.4" x14ac:dyDescent="0.3"/>
  <sheetData>
    <row r="1" spans="1:2" ht="15" thickBot="1" x14ac:dyDescent="0.35"/>
    <row r="2" spans="1:2" ht="15" thickBot="1" x14ac:dyDescent="0.35">
      <c r="A2" s="5" t="s">
        <v>55</v>
      </c>
      <c r="B2" s="6" t="s">
        <v>56</v>
      </c>
    </row>
    <row r="3" spans="1:2" ht="15" thickBot="1" x14ac:dyDescent="0.35">
      <c r="A3" s="7">
        <v>8</v>
      </c>
      <c r="B3" s="8">
        <v>4</v>
      </c>
    </row>
    <row r="4" spans="1:2" ht="15" thickBot="1" x14ac:dyDescent="0.35">
      <c r="A4" s="7">
        <v>3</v>
      </c>
      <c r="B4" s="8">
        <v>12</v>
      </c>
    </row>
    <row r="5" spans="1:2" ht="15" thickBot="1" x14ac:dyDescent="0.35">
      <c r="A5" s="7">
        <v>2</v>
      </c>
      <c r="B5" s="8">
        <v>1</v>
      </c>
    </row>
    <row r="6" spans="1:2" ht="15" thickBot="1" x14ac:dyDescent="0.35">
      <c r="A6" s="7">
        <v>10</v>
      </c>
      <c r="B6" s="8">
        <v>12</v>
      </c>
    </row>
    <row r="7" spans="1:2" ht="15" thickBot="1" x14ac:dyDescent="0.35">
      <c r="A7" s="7">
        <v>11</v>
      </c>
      <c r="B7" s="8">
        <v>9</v>
      </c>
    </row>
    <row r="8" spans="1:2" ht="15" thickBot="1" x14ac:dyDescent="0.35">
      <c r="A8" s="7">
        <v>3</v>
      </c>
      <c r="B8" s="8">
        <v>4</v>
      </c>
    </row>
    <row r="9" spans="1:2" ht="15" thickBot="1" x14ac:dyDescent="0.35">
      <c r="A9" s="7">
        <v>6</v>
      </c>
      <c r="B9" s="8">
        <v>9</v>
      </c>
    </row>
    <row r="10" spans="1:2" ht="15" thickBot="1" x14ac:dyDescent="0.35">
      <c r="A10" s="7">
        <v>5</v>
      </c>
      <c r="B10" s="8">
        <v>6</v>
      </c>
    </row>
    <row r="11" spans="1:2" ht="15" thickBot="1" x14ac:dyDescent="0.35">
      <c r="A11" s="7">
        <v>6</v>
      </c>
      <c r="B11" s="8">
        <v>1</v>
      </c>
    </row>
    <row r="12" spans="1:2" ht="15" thickBot="1" x14ac:dyDescent="0.35">
      <c r="A12" s="7">
        <v>8</v>
      </c>
      <c r="B12" s="8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Sheet10</vt:lpstr>
      <vt:lpstr>Sheet9</vt:lpstr>
      <vt:lpstr>Sheet11</vt:lpstr>
      <vt:lpstr>Sheet12</vt:lpstr>
      <vt:lpstr>Sheet8</vt:lpstr>
      <vt:lpstr>Sheet14</vt:lpstr>
      <vt:lpstr>Sheet13</vt:lpstr>
      <vt:lpstr>Sheet16</vt:lpstr>
      <vt:lpstr>Sheet24</vt:lpstr>
      <vt:lpstr>Sheet15</vt:lpstr>
      <vt:lpstr>Sheet17</vt:lpstr>
      <vt:lpstr>Sheet18</vt:lpstr>
      <vt:lpstr>Sheet22</vt:lpstr>
      <vt:lpstr>Sheet20</vt:lpstr>
      <vt:lpstr>Sheet21</vt:lpstr>
      <vt:lpstr>Sheet23</vt:lpstr>
      <vt:lpstr>Sheet19</vt:lpstr>
      <vt:lpstr>Sheet26</vt:lpstr>
      <vt:lpstr>Sheet25</vt:lpstr>
      <vt:lpstr>Sheet28</vt:lpstr>
      <vt:lpstr>Sheet27</vt:lpstr>
      <vt:lpstr>Sheet30</vt:lpstr>
      <vt:lpstr>Sheet29</vt:lpstr>
      <vt:lpstr>Sheet31</vt:lpstr>
      <vt:lpstr>Sheet33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manish kumar</cp:lastModifiedBy>
  <dcterms:created xsi:type="dcterms:W3CDTF">2022-11-18T13:41:00Z</dcterms:created>
  <dcterms:modified xsi:type="dcterms:W3CDTF">2023-03-17T12:11:39Z</dcterms:modified>
</cp:coreProperties>
</file>