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Hdm\2. Semester\Software Development 2\Gruppenprojekt\"/>
    </mc:Choice>
  </mc:AlternateContent>
  <xr:revisionPtr revIDLastSave="0" documentId="13_ncr:1_{5FEF416A-2BE2-4401-A75F-204CA20E12EB}" xr6:coauthVersionLast="47" xr6:coauthVersionMax="47" xr10:uidLastSave="{00000000-0000-0000-0000-000000000000}"/>
  <bookViews>
    <workbookView xWindow="-25500" yWindow="10770" windowWidth="21600" windowHeight="11385" tabRatio="500" xr2:uid="{00000000-000D-0000-FFFF-FFFF00000000}"/>
  </bookViews>
  <sheets>
    <sheet name="Projekt" sheetId="1" r:id="rId1"/>
    <sheet name="Klausur" sheetId="2" r:id="rId2"/>
    <sheet name="Gesamtnote" sheetId="3" r:id="rId3"/>
    <sheet name="Notenspiegel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80" i="3" l="1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O79" i="2"/>
  <c r="P79" i="2" s="1"/>
  <c r="O78" i="2"/>
  <c r="P78" i="2" s="1"/>
  <c r="O77" i="2"/>
  <c r="P77" i="2" s="1"/>
  <c r="O76" i="2"/>
  <c r="P76" i="2" s="1"/>
  <c r="O75" i="2"/>
  <c r="P75" i="2" s="1"/>
  <c r="O74" i="2"/>
  <c r="P74" i="2" s="1"/>
  <c r="O73" i="2"/>
  <c r="P73" i="2" s="1"/>
  <c r="O72" i="2"/>
  <c r="P72" i="2" s="1"/>
  <c r="O71" i="2"/>
  <c r="P71" i="2" s="1"/>
  <c r="O70" i="2"/>
  <c r="P70" i="2" s="1"/>
  <c r="O69" i="2"/>
  <c r="P69" i="2" s="1"/>
  <c r="O68" i="2"/>
  <c r="P68" i="2" s="1"/>
  <c r="O67" i="2"/>
  <c r="P67" i="2" s="1"/>
  <c r="O66" i="2"/>
  <c r="P66" i="2" s="1"/>
  <c r="O65" i="2"/>
  <c r="P65" i="2" s="1"/>
  <c r="O64" i="2"/>
  <c r="P64" i="2" s="1"/>
  <c r="O63" i="2"/>
  <c r="P63" i="2" s="1"/>
  <c r="O62" i="2"/>
  <c r="P62" i="2" s="1"/>
  <c r="O61" i="2"/>
  <c r="P61" i="2" s="1"/>
  <c r="O60" i="2"/>
  <c r="P60" i="2" s="1"/>
  <c r="O59" i="2"/>
  <c r="P59" i="2" s="1"/>
  <c r="O58" i="2"/>
  <c r="P58" i="2" s="1"/>
  <c r="O57" i="2"/>
  <c r="P57" i="2" s="1"/>
  <c r="O56" i="2"/>
  <c r="P56" i="2" s="1"/>
  <c r="O55" i="2"/>
  <c r="P55" i="2" s="1"/>
  <c r="O54" i="2"/>
  <c r="P54" i="2" s="1"/>
  <c r="O53" i="2"/>
  <c r="P53" i="2" s="1"/>
  <c r="O52" i="2"/>
  <c r="P52" i="2" s="1"/>
  <c r="O51" i="2"/>
  <c r="P51" i="2" s="1"/>
  <c r="O50" i="2"/>
  <c r="P50" i="2" s="1"/>
  <c r="O49" i="2"/>
  <c r="P49" i="2" s="1"/>
  <c r="O48" i="2"/>
  <c r="P48" i="2" s="1"/>
  <c r="O47" i="2"/>
  <c r="P47" i="2" s="1"/>
  <c r="O46" i="2"/>
  <c r="P46" i="2" s="1"/>
  <c r="O45" i="2"/>
  <c r="P45" i="2" s="1"/>
  <c r="O44" i="2"/>
  <c r="P44" i="2" s="1"/>
  <c r="O43" i="2"/>
  <c r="P43" i="2" s="1"/>
  <c r="O42" i="2"/>
  <c r="P42" i="2" s="1"/>
  <c r="O41" i="2"/>
  <c r="P41" i="2" s="1"/>
  <c r="O40" i="2"/>
  <c r="P40" i="2" s="1"/>
  <c r="O39" i="2"/>
  <c r="P39" i="2" s="1"/>
  <c r="O38" i="2"/>
  <c r="P38" i="2" s="1"/>
  <c r="O37" i="2"/>
  <c r="P37" i="2" s="1"/>
  <c r="O36" i="2"/>
  <c r="P36" i="2" s="1"/>
  <c r="O35" i="2"/>
  <c r="P35" i="2" s="1"/>
  <c r="O34" i="2"/>
  <c r="P34" i="2" s="1"/>
  <c r="O33" i="2"/>
  <c r="P33" i="2" s="1"/>
  <c r="O32" i="2"/>
  <c r="P32" i="2" s="1"/>
  <c r="O31" i="2"/>
  <c r="P31" i="2" s="1"/>
  <c r="O30" i="2"/>
  <c r="P30" i="2" s="1"/>
  <c r="O29" i="2"/>
  <c r="P29" i="2" s="1"/>
  <c r="O28" i="2"/>
  <c r="P28" i="2" s="1"/>
  <c r="O27" i="2"/>
  <c r="P27" i="2" s="1"/>
  <c r="O26" i="2"/>
  <c r="P26" i="2" s="1"/>
  <c r="O25" i="2"/>
  <c r="P25" i="2" s="1"/>
  <c r="O24" i="2"/>
  <c r="P24" i="2" s="1"/>
  <c r="O23" i="2"/>
  <c r="P23" i="2" s="1"/>
  <c r="O22" i="2"/>
  <c r="P22" i="2" s="1"/>
  <c r="O21" i="2"/>
  <c r="P21" i="2" s="1"/>
  <c r="O20" i="2"/>
  <c r="P20" i="2" s="1"/>
  <c r="O19" i="2"/>
  <c r="P19" i="2" s="1"/>
  <c r="O18" i="2"/>
  <c r="P18" i="2" s="1"/>
  <c r="O17" i="2"/>
  <c r="P17" i="2" s="1"/>
  <c r="P16" i="2"/>
  <c r="O16" i="2"/>
  <c r="O15" i="2"/>
  <c r="P15" i="2" s="1"/>
  <c r="O14" i="2"/>
  <c r="P14" i="2" s="1"/>
  <c r="O13" i="2"/>
  <c r="P13" i="2" s="1"/>
  <c r="O12" i="2"/>
  <c r="P12" i="2" s="1"/>
  <c r="O11" i="2"/>
  <c r="P11" i="2" s="1"/>
  <c r="O10" i="2"/>
  <c r="P10" i="2" s="1"/>
  <c r="O9" i="2"/>
  <c r="P9" i="2" s="1"/>
  <c r="O8" i="2"/>
  <c r="P8" i="2" s="1"/>
  <c r="O7" i="2"/>
  <c r="P7" i="2" s="1"/>
  <c r="O6" i="2"/>
  <c r="P6" i="2" s="1"/>
  <c r="O5" i="2"/>
  <c r="P5" i="2" s="1"/>
  <c r="O4" i="2"/>
  <c r="P4" i="2" s="1"/>
  <c r="O3" i="2"/>
  <c r="P3" i="2" s="1"/>
  <c r="O2" i="2"/>
  <c r="P2" i="2" s="1"/>
  <c r="P5" i="1"/>
  <c r="R5" i="1" s="1"/>
  <c r="P4" i="1"/>
  <c r="R4" i="1" s="1"/>
  <c r="P3" i="1"/>
  <c r="R3" i="1" s="1"/>
  <c r="P2" i="1"/>
  <c r="R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9"/>
            <color rgb="FF000000"/>
            <rFont val="Tahoma"/>
            <family val="2"/>
          </rPr>
          <t>0 - no interfaces/inheritance/packages available
1 - interfaces used from Java API or inherited from Java classes
2 - Own interface or abstract class defined
3 - Extensible architecture with interfaces and factories</t>
        </r>
      </text>
    </comment>
    <comment ref="G1" authorId="0" shapeId="0" xr:uid="{00000000-0006-0000-0000-000002000000}">
      <text>
        <r>
          <rPr>
            <sz val="9"/>
            <color rgb="FF000000"/>
            <rFont val="Tahoma"/>
            <family val="2"/>
          </rPr>
          <t>0 – no encapsulation of members (public members)
1 - few  static methods used
2 – no getters return writeable references to members
3 – loose coupling (interfaces on left side of =)</t>
        </r>
      </text>
    </comment>
    <comment ref="H1" authorId="0" shapeId="0" xr:uid="{00000000-0006-0000-0000-000003000000}">
      <text>
        <r>
          <rPr>
            <sz val="9"/>
            <color rgb="FF000000"/>
            <rFont val="Tahoma"/>
            <family val="2"/>
          </rPr>
          <t>0 - no documentation (pdf) available
1 - incomplete documentation
2 - 
3 - Complete documentation (according to docu-requirements)</t>
        </r>
      </text>
    </comment>
    <comment ref="I1" authorId="0" shapeId="0" xr:uid="{00000000-0006-0000-0000-000004000000}">
      <text>
        <r>
          <rPr>
            <sz val="9"/>
            <color rgb="FF000000"/>
            <rFont val="Tahoma"/>
            <family val="2"/>
          </rPr>
          <t>0 - no tests present
1 - simple few tests present
2 - several classes with unit tests
3 - several classes including negative tests with unit tests</t>
        </r>
      </text>
    </comment>
    <comment ref="J1" authorId="0" shapeId="0" xr:uid="{00000000-0006-0000-0000-000005000000}">
      <text>
        <r>
          <rPr>
            <sz val="9"/>
            <color rgb="FF000000"/>
            <rFont val="Tahoma"/>
            <family val="2"/>
          </rPr>
          <t>0 - no GUI
1 - simple GUI available
2 - Event handling available
3 - more complex GUI available (e.g. nested layout, multiple screens, menu etc)</t>
        </r>
      </text>
    </comment>
    <comment ref="K1" authorId="0" shapeId="0" xr:uid="{00000000-0006-0000-0000-000006000000}">
      <text>
        <r>
          <rPr>
            <sz val="9"/>
            <color rgb="FF000000"/>
            <rFont val="Tahoma"/>
            <family val="2"/>
          </rPr>
          <t>0 - no logging available
1 - logging with logging framework in most classes
2- Meaningful use of log levels, 
3- Logging of exceptions and threads</t>
        </r>
      </text>
    </comment>
    <comment ref="L1" authorId="0" shapeId="0" xr:uid="{00000000-0006-0000-0000-000007000000}">
      <text>
        <r>
          <rPr>
            <sz val="9"/>
            <color rgb="FF000000"/>
            <rFont val="Tahoma"/>
            <family val="2"/>
          </rPr>
          <t>0 - no UML available or full generated UML (not cleaned up)
2 - Own class diagram
3 - Clear and correct class diagram with explanatory effect and use case diagram with core cases</t>
        </r>
      </text>
    </comment>
    <comment ref="M1" authorId="0" shapeId="0" xr:uid="{00000000-0006-0000-0000-000008000000}">
      <text>
        <r>
          <rPr>
            <sz val="9"/>
            <color rgb="FF000000"/>
            <rFont val="Tahoma"/>
            <family val="2"/>
          </rPr>
          <t>0 - no threads available
3 – thread.start() created or via Executors</t>
        </r>
      </text>
    </comment>
    <comment ref="N1" authorId="0" shapeId="0" xr:uid="{00000000-0006-0000-0000-000009000000}">
      <text>
        <r>
          <rPr>
            <sz val="9"/>
            <color rgb="FF000000"/>
            <rFont val="Tahoma"/>
            <family val="2"/>
          </rPr>
          <t>0 - no lambdas
1 - lambdas available (e.g. event handling)
2 - use of streams (e.g. searching/sorting a collection)
3 - multiple uses of streams</t>
        </r>
      </text>
    </comment>
    <comment ref="O1" authorId="0" shapeId="0" xr:uid="{00000000-0006-0000-0000-00000A000000}">
      <text>
        <r>
          <rPr>
            <sz val="9"/>
            <color rgb="FF000000"/>
            <rFont val="Tahoma"/>
            <family val="2"/>
          </rPr>
          <t>0 – No Nachdenkzettel in gitlab repo
1 – 1/3 of Nachdenkzettel
2 – 2/3
3 – full Nachdenkzettel</t>
        </r>
      </text>
    </comment>
  </commentList>
</comments>
</file>

<file path=xl/sharedStrings.xml><?xml version="1.0" encoding="utf-8"?>
<sst xmlns="http://schemas.openxmlformats.org/spreadsheetml/2006/main" count="87" uniqueCount="70">
  <si>
    <t>First Name</t>
  </si>
  <si>
    <t>Last Name</t>
  </si>
  <si>
    <t>Kürzel</t>
  </si>
  <si>
    <t>Matrikelnummer</t>
  </si>
  <si>
    <t xml:space="preserve">Project </t>
  </si>
  <si>
    <t>Architecture</t>
  </si>
  <si>
    <t>Clean Code</t>
  </si>
  <si>
    <t>Documentation</t>
  </si>
  <si>
    <t>Tests</t>
  </si>
  <si>
    <t>GUI</t>
  </si>
  <si>
    <t xml:space="preserve">Logging/Except. </t>
  </si>
  <si>
    <t>UML</t>
  </si>
  <si>
    <t>Threads</t>
  </si>
  <si>
    <t>Streams</t>
  </si>
  <si>
    <t>Nachdenkzettel</t>
  </si>
  <si>
    <t>Summe - Projekt</t>
  </si>
  <si>
    <t>Kommentar</t>
  </si>
  <si>
    <t>Projekt-Note</t>
  </si>
  <si>
    <t>Vorname</t>
  </si>
  <si>
    <t>Nachname</t>
  </si>
  <si>
    <t>Aufgabe 1</t>
  </si>
  <si>
    <t>Aufgabe 2</t>
  </si>
  <si>
    <t>Aufgabe 3</t>
  </si>
  <si>
    <t>Aufgabe 4</t>
  </si>
  <si>
    <t>Aufgabe 5</t>
  </si>
  <si>
    <t>Aufgabe 6</t>
  </si>
  <si>
    <t>Aufgabe 7</t>
  </si>
  <si>
    <t>Aufgabe 8</t>
  </si>
  <si>
    <t>Aufgabe 9</t>
  </si>
  <si>
    <t>Aufgabe 10</t>
  </si>
  <si>
    <t>Punkte</t>
  </si>
  <si>
    <t>Note</t>
  </si>
  <si>
    <t>Projekt</t>
  </si>
  <si>
    <t>Klausur</t>
  </si>
  <si>
    <t>Gesamtnote</t>
  </si>
  <si>
    <t>Min</t>
  </si>
  <si>
    <t>Max</t>
  </si>
  <si>
    <t>96 - 100</t>
  </si>
  <si>
    <t>29 - 30</t>
  </si>
  <si>
    <t>91 - 95</t>
  </si>
  <si>
    <t>27 -28</t>
  </si>
  <si>
    <t>85 - 90</t>
  </si>
  <si>
    <t>25 - 26</t>
  </si>
  <si>
    <t>80 - 84</t>
  </si>
  <si>
    <t>75 - 79</t>
  </si>
  <si>
    <t>70 - 74</t>
  </si>
  <si>
    <t>21 - 22</t>
  </si>
  <si>
    <t>65 - 69</t>
  </si>
  <si>
    <t>60 - 64</t>
  </si>
  <si>
    <t>18 - 19</t>
  </si>
  <si>
    <t>55 - 59</t>
  </si>
  <si>
    <t>50 - 54</t>
  </si>
  <si>
    <t>15 -16</t>
  </si>
  <si>
    <t>15 - 49</t>
  </si>
  <si>
    <t>5 - 14</t>
  </si>
  <si>
    <t>0 - 14</t>
  </si>
  <si>
    <t>0 - 4</t>
  </si>
  <si>
    <t>André</t>
  </si>
  <si>
    <t>Schwabauer</t>
  </si>
  <si>
    <t>as439</t>
  </si>
  <si>
    <t>Kevin</t>
  </si>
  <si>
    <t>Cipric</t>
  </si>
  <si>
    <t>kc028</t>
  </si>
  <si>
    <t>Manith</t>
  </si>
  <si>
    <t>Mam</t>
  </si>
  <si>
    <t>mm334</t>
  </si>
  <si>
    <t>Rometh</t>
  </si>
  <si>
    <t>Umic-Senol</t>
  </si>
  <si>
    <t>ru006</t>
  </si>
  <si>
    <t>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</si>
</sst>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9"/>
      <color rgb="FF000000"/>
      <name val="Tahoma"/>
      <family val="2"/>
    </font>
    <font>
      <sz val="18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0" fontId="4" fillId="0" borderId="0" xfId="1" applyFont="1"/>
    <xf numFmtId="0" fontId="5" fillId="0" borderId="0" xfId="1"/>
    <xf numFmtId="0" fontId="1" fillId="0" borderId="0" xfId="1" applyFont="1"/>
    <xf numFmtId="49" fontId="0" fillId="0" borderId="0" xfId="1" applyNumberFormat="1" applyFont="1"/>
    <xf numFmtId="164" fontId="5" fillId="0" borderId="0" xfId="1" applyNumberFormat="1"/>
    <xf numFmtId="2" fontId="0" fillId="0" borderId="0" xfId="1" applyNumberFormat="1" applyFont="1" applyAlignment="1">
      <alignment horizontal="left"/>
    </xf>
    <xf numFmtId="1" fontId="5" fillId="0" borderId="0" xfId="1" applyNumberFormat="1"/>
    <xf numFmtId="1" fontId="5" fillId="0" borderId="0" xfId="1" applyNumberFormat="1" applyAlignment="1">
      <alignment horizontal="left"/>
    </xf>
    <xf numFmtId="49" fontId="0" fillId="0" borderId="0" xfId="1" applyNumberFormat="1" applyFont="1" applyAlignment="1">
      <alignment horizontal="left"/>
    </xf>
  </cellXfs>
  <cellStyles count="2">
    <cellStyle name="Excel Built-in Explanatory Text" xfId="1" xr:uid="{00000000-0005-0000-0000-000006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749880</xdr:colOff>
      <xdr:row>1</xdr:row>
      <xdr:rowOff>140400</xdr:rowOff>
    </xdr:from>
    <xdr:to>
      <xdr:col>14</xdr:col>
      <xdr:colOff>747000</xdr:colOff>
      <xdr:row>6</xdr:row>
      <xdr:rowOff>131040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7283880" y="315720"/>
          <a:ext cx="4561560" cy="8668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Zusammensetzung der SE2-Note: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Das Projekt zählt zu 33% in die Gesamtnote. Die Berechung kann hier getestet werden.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0"/>
  <sheetViews>
    <sheetView tabSelected="1" zoomScale="130" zoomScaleNormal="130" workbookViewId="0">
      <selection activeCell="G10" sqref="G10"/>
    </sheetView>
  </sheetViews>
  <sheetFormatPr baseColWidth="10" defaultColWidth="10.85546875" defaultRowHeight="15" x14ac:dyDescent="0.25"/>
  <cols>
    <col min="2" max="2" width="11.5703125" customWidth="1"/>
    <col min="3" max="3" width="7.28515625" customWidth="1"/>
    <col min="4" max="4" width="19.140625" customWidth="1"/>
    <col min="5" max="5" width="12.140625" customWidth="1"/>
    <col min="6" max="6" width="11.5703125" customWidth="1"/>
    <col min="7" max="7" width="11" customWidth="1"/>
    <col min="8" max="8" width="12.85546875" customWidth="1"/>
    <col min="9" max="9" width="6.140625" customWidth="1"/>
    <col min="10" max="10" width="4.42578125" customWidth="1"/>
    <col min="11" max="11" width="14.5703125" customWidth="1"/>
    <col min="12" max="12" width="4.42578125" customWidth="1"/>
    <col min="13" max="13" width="8.140625" customWidth="1"/>
    <col min="14" max="14" width="8.85546875" customWidth="1"/>
    <col min="15" max="15" width="15.42578125" customWidth="1"/>
    <col min="16" max="16" width="20.7109375" customWidth="1"/>
    <col min="17" max="17" width="22.42578125" customWidth="1"/>
    <col min="18" max="18" width="23.7109375" customWidth="1"/>
    <col min="1024" max="1024" width="11.57031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t="s">
        <v>57</v>
      </c>
      <c r="B2" t="s">
        <v>58</v>
      </c>
      <c r="C2" t="s">
        <v>59</v>
      </c>
      <c r="D2">
        <v>43377</v>
      </c>
      <c r="E2" t="s">
        <v>69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 s="3">
        <f t="shared" ref="P2:P33" si="0">SUM(F2:O2)</f>
        <v>30</v>
      </c>
      <c r="R2" s="3">
        <f>VLOOKUP(P2,Notenspiegel!$D$17:$E$47,2,0)</f>
        <v>1</v>
      </c>
    </row>
    <row r="3" spans="1:18" x14ac:dyDescent="0.25">
      <c r="A3" t="s">
        <v>60</v>
      </c>
      <c r="B3" t="s">
        <v>61</v>
      </c>
      <c r="C3" t="s">
        <v>62</v>
      </c>
      <c r="D3">
        <v>43399</v>
      </c>
      <c r="E3" t="s">
        <v>69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 s="3">
        <f t="shared" si="0"/>
        <v>30</v>
      </c>
      <c r="R3" s="3">
        <f>VLOOKUP(P3,Notenspiegel!$D$17:$E$47,2,0)</f>
        <v>1</v>
      </c>
    </row>
    <row r="4" spans="1:18" x14ac:dyDescent="0.25">
      <c r="A4" t="s">
        <v>63</v>
      </c>
      <c r="B4" t="s">
        <v>64</v>
      </c>
      <c r="C4" t="s">
        <v>65</v>
      </c>
      <c r="D4">
        <v>43361</v>
      </c>
      <c r="E4" t="s">
        <v>69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 s="3">
        <f t="shared" si="0"/>
        <v>30</v>
      </c>
      <c r="R4" s="3">
        <f>VLOOKUP(P4,Notenspiegel!$D$17:$E$47,2,0)</f>
        <v>1</v>
      </c>
    </row>
    <row r="5" spans="1:18" x14ac:dyDescent="0.25">
      <c r="A5" t="s">
        <v>66</v>
      </c>
      <c r="B5" t="s">
        <v>67</v>
      </c>
      <c r="C5" t="s">
        <v>68</v>
      </c>
      <c r="D5">
        <v>43376</v>
      </c>
      <c r="E5" t="s">
        <v>69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 s="3">
        <f t="shared" si="0"/>
        <v>30</v>
      </c>
      <c r="R5" s="3">
        <f>VLOOKUP(P5,Notenspiegel!$D$17:$E$47,2,0)</f>
        <v>1</v>
      </c>
    </row>
    <row r="6" spans="1:18" x14ac:dyDescent="0.25">
      <c r="P6" s="3"/>
      <c r="R6" s="3"/>
    </row>
    <row r="7" spans="1:18" x14ac:dyDescent="0.25">
      <c r="P7" s="3"/>
      <c r="R7" s="3"/>
    </row>
    <row r="8" spans="1:18" x14ac:dyDescent="0.25">
      <c r="P8" s="3"/>
      <c r="R8" s="3"/>
    </row>
    <row r="9" spans="1:18" x14ac:dyDescent="0.25">
      <c r="P9" s="3"/>
      <c r="R9" s="3"/>
    </row>
    <row r="10" spans="1:18" x14ac:dyDescent="0.25">
      <c r="P10" s="3"/>
      <c r="R10" s="3"/>
    </row>
    <row r="11" spans="1:18" x14ac:dyDescent="0.25">
      <c r="P11" s="3"/>
      <c r="R11" s="3"/>
    </row>
    <row r="12" spans="1:18" x14ac:dyDescent="0.25">
      <c r="P12" s="3"/>
      <c r="R12" s="3"/>
    </row>
    <row r="13" spans="1:18" x14ac:dyDescent="0.25">
      <c r="P13" s="3"/>
      <c r="R13" s="3"/>
    </row>
    <row r="14" spans="1:18" x14ac:dyDescent="0.25">
      <c r="P14" s="3"/>
      <c r="R14" s="3"/>
    </row>
    <row r="15" spans="1:18" x14ac:dyDescent="0.25">
      <c r="P15" s="3"/>
      <c r="R15" s="3"/>
    </row>
    <row r="16" spans="1:18" x14ac:dyDescent="0.25">
      <c r="P16" s="3"/>
      <c r="R16" s="3"/>
    </row>
    <row r="17" spans="16:18" x14ac:dyDescent="0.25">
      <c r="P17" s="3"/>
      <c r="R17" s="3"/>
    </row>
    <row r="18" spans="16:18" x14ac:dyDescent="0.25">
      <c r="P18" s="3"/>
      <c r="R18" s="3"/>
    </row>
    <row r="19" spans="16:18" x14ac:dyDescent="0.25">
      <c r="P19" s="3"/>
      <c r="R19" s="3"/>
    </row>
    <row r="20" spans="16:18" x14ac:dyDescent="0.25">
      <c r="P20" s="3"/>
      <c r="R20" s="3"/>
    </row>
    <row r="21" spans="16:18" x14ac:dyDescent="0.25">
      <c r="P21" s="3"/>
      <c r="R21" s="3"/>
    </row>
    <row r="22" spans="16:18" x14ac:dyDescent="0.25">
      <c r="P22" s="3"/>
      <c r="R22" s="3"/>
    </row>
    <row r="23" spans="16:18" x14ac:dyDescent="0.25">
      <c r="P23" s="3"/>
      <c r="R23" s="3"/>
    </row>
    <row r="24" spans="16:18" x14ac:dyDescent="0.25">
      <c r="P24" s="3"/>
      <c r="R24" s="3"/>
    </row>
    <row r="25" spans="16:18" x14ac:dyDescent="0.25">
      <c r="P25" s="3"/>
      <c r="R25" s="3"/>
    </row>
    <row r="26" spans="16:18" x14ac:dyDescent="0.25">
      <c r="P26" s="3"/>
      <c r="R26" s="3"/>
    </row>
    <row r="27" spans="16:18" x14ac:dyDescent="0.25">
      <c r="P27" s="3"/>
      <c r="R27" s="3"/>
    </row>
    <row r="28" spans="16:18" x14ac:dyDescent="0.25">
      <c r="P28" s="3"/>
      <c r="R28" s="3"/>
    </row>
    <row r="29" spans="16:18" x14ac:dyDescent="0.25">
      <c r="P29" s="3"/>
      <c r="R29" s="3"/>
    </row>
    <row r="30" spans="16:18" x14ac:dyDescent="0.25">
      <c r="P30" s="3"/>
      <c r="R30" s="3"/>
    </row>
    <row r="31" spans="16:18" x14ac:dyDescent="0.25">
      <c r="P31" s="3"/>
      <c r="R31" s="3"/>
    </row>
    <row r="32" spans="16:18" x14ac:dyDescent="0.25">
      <c r="P32" s="3"/>
      <c r="R32" s="3"/>
    </row>
    <row r="33" spans="16:18" x14ac:dyDescent="0.25">
      <c r="P33" s="3"/>
      <c r="R33" s="3"/>
    </row>
    <row r="34" spans="16:18" x14ac:dyDescent="0.25">
      <c r="P34" s="3"/>
      <c r="R34" s="3"/>
    </row>
    <row r="35" spans="16:18" x14ac:dyDescent="0.25">
      <c r="P35" s="3"/>
      <c r="R35" s="3"/>
    </row>
    <row r="36" spans="16:18" x14ac:dyDescent="0.25">
      <c r="P36" s="3"/>
      <c r="R36" s="3"/>
    </row>
    <row r="37" spans="16:18" x14ac:dyDescent="0.25">
      <c r="P37" s="3"/>
      <c r="R37" s="3"/>
    </row>
    <row r="38" spans="16:18" x14ac:dyDescent="0.25">
      <c r="P38" s="3"/>
      <c r="R38" s="3"/>
    </row>
    <row r="39" spans="16:18" x14ac:dyDescent="0.25">
      <c r="P39" s="3"/>
      <c r="R39" s="3"/>
    </row>
    <row r="40" spans="16:18" x14ac:dyDescent="0.25">
      <c r="P40" s="3"/>
      <c r="R40" s="3"/>
    </row>
    <row r="41" spans="16:18" x14ac:dyDescent="0.25">
      <c r="P41" s="3"/>
      <c r="R41" s="3"/>
    </row>
    <row r="42" spans="16:18" x14ac:dyDescent="0.25">
      <c r="P42" s="3"/>
      <c r="R42" s="3"/>
    </row>
    <row r="43" spans="16:18" x14ac:dyDescent="0.25">
      <c r="P43" s="3"/>
      <c r="R43" s="3"/>
    </row>
    <row r="44" spans="16:18" x14ac:dyDescent="0.25">
      <c r="P44" s="3"/>
      <c r="R44" s="3"/>
    </row>
    <row r="45" spans="16:18" x14ac:dyDescent="0.25">
      <c r="P45" s="3"/>
      <c r="R45" s="3"/>
    </row>
    <row r="46" spans="16:18" x14ac:dyDescent="0.25">
      <c r="P46" s="3"/>
      <c r="R46" s="3"/>
    </row>
    <row r="47" spans="16:18" x14ac:dyDescent="0.25">
      <c r="P47" s="3"/>
      <c r="R47" s="3"/>
    </row>
    <row r="48" spans="16:18" x14ac:dyDescent="0.25">
      <c r="P48" s="3"/>
      <c r="R48" s="3"/>
    </row>
    <row r="49" spans="16:18" x14ac:dyDescent="0.25">
      <c r="P49" s="3"/>
      <c r="R49" s="3"/>
    </row>
    <row r="50" spans="16:18" x14ac:dyDescent="0.25">
      <c r="P50" s="3"/>
      <c r="R50" s="3"/>
    </row>
    <row r="51" spans="16:18" x14ac:dyDescent="0.25">
      <c r="P51" s="3"/>
      <c r="R51" s="3"/>
    </row>
    <row r="52" spans="16:18" x14ac:dyDescent="0.25">
      <c r="P52" s="3"/>
      <c r="R52" s="3"/>
    </row>
    <row r="53" spans="16:18" x14ac:dyDescent="0.25">
      <c r="P53" s="3"/>
      <c r="R53" s="3"/>
    </row>
    <row r="54" spans="16:18" x14ac:dyDescent="0.25">
      <c r="P54" s="3"/>
      <c r="R54" s="3"/>
    </row>
    <row r="55" spans="16:18" x14ac:dyDescent="0.25">
      <c r="P55" s="3"/>
      <c r="R55" s="3"/>
    </row>
    <row r="56" spans="16:18" x14ac:dyDescent="0.25">
      <c r="P56" s="3"/>
      <c r="R56" s="3"/>
    </row>
    <row r="57" spans="16:18" x14ac:dyDescent="0.25">
      <c r="P57" s="3"/>
      <c r="R57" s="3"/>
    </row>
    <row r="58" spans="16:18" x14ac:dyDescent="0.25">
      <c r="P58" s="3"/>
      <c r="R58" s="3"/>
    </row>
    <row r="59" spans="16:18" x14ac:dyDescent="0.25">
      <c r="P59" s="3"/>
      <c r="R59" s="3"/>
    </row>
    <row r="60" spans="16:18" x14ac:dyDescent="0.25">
      <c r="P60" s="3"/>
      <c r="R60" s="3"/>
    </row>
    <row r="61" spans="16:18" x14ac:dyDescent="0.25">
      <c r="P61" s="3"/>
      <c r="R61" s="3"/>
    </row>
    <row r="62" spans="16:18" x14ac:dyDescent="0.25">
      <c r="P62" s="3"/>
      <c r="R62" s="3"/>
    </row>
    <row r="63" spans="16:18" x14ac:dyDescent="0.25">
      <c r="P63" s="3"/>
      <c r="R63" s="3"/>
    </row>
    <row r="64" spans="16:18" x14ac:dyDescent="0.25">
      <c r="P64" s="3"/>
      <c r="R64" s="3"/>
    </row>
    <row r="65" spans="16:18" x14ac:dyDescent="0.25">
      <c r="P65" s="3"/>
      <c r="R65" s="3"/>
    </row>
    <row r="66" spans="16:18" x14ac:dyDescent="0.25">
      <c r="P66" s="3"/>
      <c r="R66" s="3"/>
    </row>
    <row r="67" spans="16:18" x14ac:dyDescent="0.25">
      <c r="P67" s="3"/>
      <c r="R67" s="3"/>
    </row>
    <row r="68" spans="16:18" x14ac:dyDescent="0.25">
      <c r="P68" s="3"/>
      <c r="R68" s="3"/>
    </row>
    <row r="69" spans="16:18" x14ac:dyDescent="0.25">
      <c r="P69" s="3"/>
      <c r="R69" s="3"/>
    </row>
    <row r="70" spans="16:18" x14ac:dyDescent="0.25">
      <c r="P70" s="3"/>
      <c r="R70" s="3"/>
    </row>
    <row r="71" spans="16:18" x14ac:dyDescent="0.25">
      <c r="P71" s="3"/>
      <c r="R71" s="3"/>
    </row>
    <row r="72" spans="16:18" x14ac:dyDescent="0.25">
      <c r="P72" s="3"/>
      <c r="R72" s="3"/>
    </row>
    <row r="73" spans="16:18" x14ac:dyDescent="0.25">
      <c r="P73" s="3"/>
      <c r="R73" s="3"/>
    </row>
    <row r="74" spans="16:18" x14ac:dyDescent="0.25">
      <c r="P74" s="3"/>
      <c r="R74" s="3"/>
    </row>
    <row r="75" spans="16:18" x14ac:dyDescent="0.25">
      <c r="P75" s="3"/>
      <c r="R75" s="3"/>
    </row>
    <row r="76" spans="16:18" x14ac:dyDescent="0.25">
      <c r="P76" s="3"/>
      <c r="R76" s="3"/>
    </row>
    <row r="77" spans="16:18" x14ac:dyDescent="0.25">
      <c r="P77" s="3"/>
      <c r="R77" s="3"/>
    </row>
    <row r="78" spans="16:18" x14ac:dyDescent="0.25">
      <c r="P78" s="3"/>
      <c r="R78" s="3"/>
    </row>
    <row r="79" spans="16:18" x14ac:dyDescent="0.25">
      <c r="P79" s="3"/>
      <c r="R79" s="3"/>
    </row>
    <row r="80" spans="16:18" x14ac:dyDescent="0.25">
      <c r="P80" s="3"/>
      <c r="R80" s="3"/>
    </row>
  </sheetData>
  <pageMargins left="0.7" right="0.7" top="0.78749999999999998" bottom="0.78749999999999998" header="0.511811023622047" footer="0.511811023622047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9"/>
  <sheetViews>
    <sheetView topLeftCell="B1" zoomScale="160" zoomScaleNormal="160" workbookViewId="0">
      <selection activeCell="R29" sqref="R29"/>
    </sheetView>
  </sheetViews>
  <sheetFormatPr baseColWidth="10" defaultColWidth="10.85546875" defaultRowHeight="15" x14ac:dyDescent="0.25"/>
  <cols>
    <col min="4" max="4" width="19.140625" customWidth="1"/>
  </cols>
  <sheetData>
    <row r="1" spans="1:16" x14ac:dyDescent="0.25">
      <c r="A1" s="1" t="s">
        <v>18</v>
      </c>
      <c r="B1" s="1" t="s">
        <v>19</v>
      </c>
      <c r="C1" s="1" t="s">
        <v>2</v>
      </c>
      <c r="D1" s="1" t="s">
        <v>3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</row>
    <row r="2" spans="1:16" x14ac:dyDescent="0.25">
      <c r="O2">
        <f t="shared" ref="O2:O33" si="0">SUM(E2:N2)</f>
        <v>0</v>
      </c>
      <c r="P2" s="4">
        <f>VLOOKUP(O2,Notenspiegel!$A$17:$B$117,2,0)</f>
        <v>5</v>
      </c>
    </row>
    <row r="3" spans="1:16" x14ac:dyDescent="0.25">
      <c r="O3">
        <f t="shared" si="0"/>
        <v>0</v>
      </c>
      <c r="P3" s="4">
        <f>VLOOKUP(O3,Notenspiegel!$A$17:$B$117,2,0)</f>
        <v>5</v>
      </c>
    </row>
    <row r="4" spans="1:16" x14ac:dyDescent="0.25">
      <c r="O4">
        <f t="shared" si="0"/>
        <v>0</v>
      </c>
      <c r="P4" s="4">
        <f>VLOOKUP(O4,Notenspiegel!$A$17:$B$117,2,0)</f>
        <v>5</v>
      </c>
    </row>
    <row r="5" spans="1:16" x14ac:dyDescent="0.25">
      <c r="O5">
        <f t="shared" si="0"/>
        <v>0</v>
      </c>
      <c r="P5" s="4">
        <f>VLOOKUP(O5,Notenspiegel!$A$17:$B$117,2,0)</f>
        <v>5</v>
      </c>
    </row>
    <row r="6" spans="1:16" x14ac:dyDescent="0.25">
      <c r="O6">
        <f t="shared" si="0"/>
        <v>0</v>
      </c>
      <c r="P6" s="4">
        <f>VLOOKUP(O6,Notenspiegel!$A$17:$B$117,2,0)</f>
        <v>5</v>
      </c>
    </row>
    <row r="7" spans="1:16" x14ac:dyDescent="0.25">
      <c r="O7">
        <f t="shared" si="0"/>
        <v>0</v>
      </c>
      <c r="P7" s="4">
        <f>VLOOKUP(O7,Notenspiegel!$A$17:$B$117,2,0)</f>
        <v>5</v>
      </c>
    </row>
    <row r="8" spans="1:16" x14ac:dyDescent="0.25">
      <c r="O8">
        <f t="shared" si="0"/>
        <v>0</v>
      </c>
      <c r="P8" s="4">
        <f>VLOOKUP(O8,Notenspiegel!$A$17:$B$117,2,0)</f>
        <v>5</v>
      </c>
    </row>
    <row r="9" spans="1:16" x14ac:dyDescent="0.25">
      <c r="O9">
        <f t="shared" si="0"/>
        <v>0</v>
      </c>
      <c r="P9" s="4">
        <f>VLOOKUP(O9,Notenspiegel!$A$17:$B$117,2,0)</f>
        <v>5</v>
      </c>
    </row>
    <row r="10" spans="1:16" x14ac:dyDescent="0.25">
      <c r="O10">
        <f t="shared" si="0"/>
        <v>0</v>
      </c>
      <c r="P10" s="4">
        <f>VLOOKUP(O10,Notenspiegel!$A$17:$B$117,2,0)</f>
        <v>5</v>
      </c>
    </row>
    <row r="11" spans="1:16" x14ac:dyDescent="0.25">
      <c r="O11">
        <f t="shared" si="0"/>
        <v>0</v>
      </c>
      <c r="P11" s="4">
        <f>VLOOKUP(O11,Notenspiegel!$A$17:$B$117,2,0)</f>
        <v>5</v>
      </c>
    </row>
    <row r="12" spans="1:16" x14ac:dyDescent="0.25">
      <c r="O12">
        <f t="shared" si="0"/>
        <v>0</v>
      </c>
      <c r="P12" s="4">
        <f>VLOOKUP(O12,Notenspiegel!$A$17:$B$117,2,0)</f>
        <v>5</v>
      </c>
    </row>
    <row r="13" spans="1:16" x14ac:dyDescent="0.25">
      <c r="O13">
        <f t="shared" si="0"/>
        <v>0</v>
      </c>
      <c r="P13" s="4">
        <f>VLOOKUP(O13,Notenspiegel!$A$17:$B$117,2,0)</f>
        <v>5</v>
      </c>
    </row>
    <row r="14" spans="1:16" x14ac:dyDescent="0.25">
      <c r="O14">
        <f t="shared" si="0"/>
        <v>0</v>
      </c>
      <c r="P14" s="4">
        <f>VLOOKUP(O14,Notenspiegel!$A$17:$B$117,2,0)</f>
        <v>5</v>
      </c>
    </row>
    <row r="15" spans="1:16" x14ac:dyDescent="0.25">
      <c r="O15">
        <f t="shared" si="0"/>
        <v>0</v>
      </c>
      <c r="P15" s="4">
        <f>VLOOKUP(O15,Notenspiegel!$A$17:$B$117,2,0)</f>
        <v>5</v>
      </c>
    </row>
    <row r="16" spans="1:16" x14ac:dyDescent="0.25">
      <c r="O16">
        <f t="shared" si="0"/>
        <v>0</v>
      </c>
      <c r="P16" s="4">
        <f>VLOOKUP(O16,Notenspiegel!$A$17:$B$117,2,0)</f>
        <v>5</v>
      </c>
    </row>
    <row r="17" spans="15:16" x14ac:dyDescent="0.25">
      <c r="O17">
        <f t="shared" si="0"/>
        <v>0</v>
      </c>
      <c r="P17" s="4">
        <f>VLOOKUP(O17,Notenspiegel!$A$17:$B$117,2,0)</f>
        <v>5</v>
      </c>
    </row>
    <row r="18" spans="15:16" x14ac:dyDescent="0.25">
      <c r="O18">
        <f t="shared" si="0"/>
        <v>0</v>
      </c>
      <c r="P18" s="4">
        <f>VLOOKUP(O18,Notenspiegel!$A$17:$B$117,2,0)</f>
        <v>5</v>
      </c>
    </row>
    <row r="19" spans="15:16" x14ac:dyDescent="0.25">
      <c r="O19">
        <f t="shared" si="0"/>
        <v>0</v>
      </c>
      <c r="P19" s="4">
        <f>VLOOKUP(O19,Notenspiegel!$A$17:$B$117,2,0)</f>
        <v>5</v>
      </c>
    </row>
    <row r="20" spans="15:16" x14ac:dyDescent="0.25">
      <c r="O20">
        <f t="shared" si="0"/>
        <v>0</v>
      </c>
      <c r="P20" s="4">
        <f>VLOOKUP(O20,Notenspiegel!$A$17:$B$117,2,0)</f>
        <v>5</v>
      </c>
    </row>
    <row r="21" spans="15:16" x14ac:dyDescent="0.25">
      <c r="O21">
        <f t="shared" si="0"/>
        <v>0</v>
      </c>
      <c r="P21" s="4">
        <f>VLOOKUP(O21,Notenspiegel!$A$17:$B$117,2,0)</f>
        <v>5</v>
      </c>
    </row>
    <row r="22" spans="15:16" x14ac:dyDescent="0.25">
      <c r="O22">
        <f t="shared" si="0"/>
        <v>0</v>
      </c>
      <c r="P22" s="4">
        <f>VLOOKUP(O22,Notenspiegel!$A$17:$B$117,2,0)</f>
        <v>5</v>
      </c>
    </row>
    <row r="23" spans="15:16" x14ac:dyDescent="0.25">
      <c r="O23">
        <f t="shared" si="0"/>
        <v>0</v>
      </c>
      <c r="P23" s="4">
        <f>VLOOKUP(O23,Notenspiegel!$A$17:$B$117,2,0)</f>
        <v>5</v>
      </c>
    </row>
    <row r="24" spans="15:16" x14ac:dyDescent="0.25">
      <c r="O24">
        <f t="shared" si="0"/>
        <v>0</v>
      </c>
      <c r="P24" s="4">
        <f>VLOOKUP(O24,Notenspiegel!$A$17:$B$117,2,0)</f>
        <v>5</v>
      </c>
    </row>
    <row r="25" spans="15:16" x14ac:dyDescent="0.25">
      <c r="O25">
        <f t="shared" si="0"/>
        <v>0</v>
      </c>
      <c r="P25" s="4">
        <f>VLOOKUP(O25,Notenspiegel!$A$17:$B$117,2,0)</f>
        <v>5</v>
      </c>
    </row>
    <row r="26" spans="15:16" x14ac:dyDescent="0.25">
      <c r="O26">
        <f t="shared" si="0"/>
        <v>0</v>
      </c>
      <c r="P26" s="4">
        <f>VLOOKUP(O26,Notenspiegel!$A$17:$B$117,2,0)</f>
        <v>5</v>
      </c>
    </row>
    <row r="27" spans="15:16" x14ac:dyDescent="0.25">
      <c r="O27">
        <f t="shared" si="0"/>
        <v>0</v>
      </c>
      <c r="P27" s="4">
        <f>VLOOKUP(O27,Notenspiegel!$A$17:$B$117,2,0)</f>
        <v>5</v>
      </c>
    </row>
    <row r="28" spans="15:16" x14ac:dyDescent="0.25">
      <c r="O28">
        <f t="shared" si="0"/>
        <v>0</v>
      </c>
      <c r="P28" s="4">
        <f>VLOOKUP(O28,Notenspiegel!$A$17:$B$117,2,0)</f>
        <v>5</v>
      </c>
    </row>
    <row r="29" spans="15:16" x14ac:dyDescent="0.25">
      <c r="O29">
        <f t="shared" si="0"/>
        <v>0</v>
      </c>
      <c r="P29" s="4">
        <f>VLOOKUP(O29,Notenspiegel!$A$17:$B$117,2,0)</f>
        <v>5</v>
      </c>
    </row>
    <row r="30" spans="15:16" x14ac:dyDescent="0.25">
      <c r="O30">
        <f t="shared" si="0"/>
        <v>0</v>
      </c>
      <c r="P30" s="4">
        <f>VLOOKUP(O30,Notenspiegel!$A$17:$B$117,2,0)</f>
        <v>5</v>
      </c>
    </row>
    <row r="31" spans="15:16" x14ac:dyDescent="0.25">
      <c r="O31">
        <f t="shared" si="0"/>
        <v>0</v>
      </c>
      <c r="P31" s="4">
        <f>VLOOKUP(O31,Notenspiegel!$A$17:$B$117,2,0)</f>
        <v>5</v>
      </c>
    </row>
    <row r="32" spans="15:16" x14ac:dyDescent="0.25">
      <c r="O32">
        <f t="shared" si="0"/>
        <v>0</v>
      </c>
      <c r="P32" s="4">
        <f>VLOOKUP(O32,Notenspiegel!$A$17:$B$117,2,0)</f>
        <v>5</v>
      </c>
    </row>
    <row r="33" spans="15:16" x14ac:dyDescent="0.25">
      <c r="O33">
        <f t="shared" si="0"/>
        <v>0</v>
      </c>
      <c r="P33" s="4">
        <f>VLOOKUP(O33,Notenspiegel!$A$17:$B$117,2,0)</f>
        <v>5</v>
      </c>
    </row>
    <row r="34" spans="15:16" x14ac:dyDescent="0.25">
      <c r="O34">
        <f t="shared" ref="O34:O65" si="1">SUM(E34:N34)</f>
        <v>0</v>
      </c>
      <c r="P34" s="4">
        <f>VLOOKUP(O34,Notenspiegel!$A$17:$B$117,2,0)</f>
        <v>5</v>
      </c>
    </row>
    <row r="35" spans="15:16" x14ac:dyDescent="0.25">
      <c r="O35">
        <f t="shared" si="1"/>
        <v>0</v>
      </c>
      <c r="P35" s="4">
        <f>VLOOKUP(O35,Notenspiegel!$A$17:$B$117,2,0)</f>
        <v>5</v>
      </c>
    </row>
    <row r="36" spans="15:16" x14ac:dyDescent="0.25">
      <c r="O36">
        <f t="shared" si="1"/>
        <v>0</v>
      </c>
      <c r="P36" s="4">
        <f>VLOOKUP(O36,Notenspiegel!$A$17:$B$117,2,0)</f>
        <v>5</v>
      </c>
    </row>
    <row r="37" spans="15:16" x14ac:dyDescent="0.25">
      <c r="O37">
        <f t="shared" si="1"/>
        <v>0</v>
      </c>
      <c r="P37" s="4">
        <f>VLOOKUP(O37,Notenspiegel!$A$17:$B$117,2,0)</f>
        <v>5</v>
      </c>
    </row>
    <row r="38" spans="15:16" x14ac:dyDescent="0.25">
      <c r="O38">
        <f t="shared" si="1"/>
        <v>0</v>
      </c>
      <c r="P38" s="4">
        <f>VLOOKUP(O38,Notenspiegel!$A$17:$B$117,2,0)</f>
        <v>5</v>
      </c>
    </row>
    <row r="39" spans="15:16" x14ac:dyDescent="0.25">
      <c r="O39">
        <f t="shared" si="1"/>
        <v>0</v>
      </c>
      <c r="P39" s="4">
        <f>VLOOKUP(O39,Notenspiegel!$A$17:$B$117,2,0)</f>
        <v>5</v>
      </c>
    </row>
    <row r="40" spans="15:16" x14ac:dyDescent="0.25">
      <c r="O40">
        <f t="shared" si="1"/>
        <v>0</v>
      </c>
      <c r="P40" s="4">
        <f>VLOOKUP(O40,Notenspiegel!$A$17:$B$117,2,0)</f>
        <v>5</v>
      </c>
    </row>
    <row r="41" spans="15:16" x14ac:dyDescent="0.25">
      <c r="O41">
        <f t="shared" si="1"/>
        <v>0</v>
      </c>
      <c r="P41" s="4">
        <f>VLOOKUP(O41,Notenspiegel!$A$17:$B$117,2,0)</f>
        <v>5</v>
      </c>
    </row>
    <row r="42" spans="15:16" x14ac:dyDescent="0.25">
      <c r="O42">
        <f t="shared" si="1"/>
        <v>0</v>
      </c>
      <c r="P42" s="4">
        <f>VLOOKUP(O42,Notenspiegel!$A$17:$B$117,2,0)</f>
        <v>5</v>
      </c>
    </row>
    <row r="43" spans="15:16" x14ac:dyDescent="0.25">
      <c r="O43">
        <f t="shared" si="1"/>
        <v>0</v>
      </c>
      <c r="P43" s="4">
        <f>VLOOKUP(O43,Notenspiegel!$A$17:$B$117,2,0)</f>
        <v>5</v>
      </c>
    </row>
    <row r="44" spans="15:16" x14ac:dyDescent="0.25">
      <c r="O44">
        <f t="shared" si="1"/>
        <v>0</v>
      </c>
      <c r="P44" s="4">
        <f>VLOOKUP(O44,Notenspiegel!$A$17:$B$117,2,0)</f>
        <v>5</v>
      </c>
    </row>
    <row r="45" spans="15:16" x14ac:dyDescent="0.25">
      <c r="O45">
        <f t="shared" si="1"/>
        <v>0</v>
      </c>
      <c r="P45" s="4">
        <f>VLOOKUP(O45,Notenspiegel!$A$17:$B$117,2,0)</f>
        <v>5</v>
      </c>
    </row>
    <row r="46" spans="15:16" x14ac:dyDescent="0.25">
      <c r="O46">
        <f t="shared" si="1"/>
        <v>0</v>
      </c>
      <c r="P46" s="4">
        <f>VLOOKUP(O46,Notenspiegel!$A$17:$B$117,2,0)</f>
        <v>5</v>
      </c>
    </row>
    <row r="47" spans="15:16" x14ac:dyDescent="0.25">
      <c r="O47">
        <f t="shared" si="1"/>
        <v>0</v>
      </c>
      <c r="P47" s="4">
        <f>VLOOKUP(O47,Notenspiegel!$A$17:$B$117,2,0)</f>
        <v>5</v>
      </c>
    </row>
    <row r="48" spans="15:16" x14ac:dyDescent="0.25">
      <c r="O48">
        <f t="shared" si="1"/>
        <v>0</v>
      </c>
      <c r="P48" s="4">
        <f>VLOOKUP(O48,Notenspiegel!$A$17:$B$117,2,0)</f>
        <v>5</v>
      </c>
    </row>
    <row r="49" spans="15:16" x14ac:dyDescent="0.25">
      <c r="O49">
        <f t="shared" si="1"/>
        <v>0</v>
      </c>
      <c r="P49" s="4">
        <f>VLOOKUP(O49,Notenspiegel!$A$17:$B$117,2,0)</f>
        <v>5</v>
      </c>
    </row>
    <row r="50" spans="15:16" x14ac:dyDescent="0.25">
      <c r="O50">
        <f t="shared" si="1"/>
        <v>0</v>
      </c>
      <c r="P50" s="4">
        <f>VLOOKUP(O50,Notenspiegel!$A$17:$B$117,2,0)</f>
        <v>5</v>
      </c>
    </row>
    <row r="51" spans="15:16" x14ac:dyDescent="0.25">
      <c r="O51">
        <f t="shared" si="1"/>
        <v>0</v>
      </c>
      <c r="P51" s="4">
        <f>VLOOKUP(O51,Notenspiegel!$A$17:$B$117,2,0)</f>
        <v>5</v>
      </c>
    </row>
    <row r="52" spans="15:16" x14ac:dyDescent="0.25">
      <c r="O52">
        <f t="shared" si="1"/>
        <v>0</v>
      </c>
      <c r="P52" s="4">
        <f>VLOOKUP(O52,Notenspiegel!$A$17:$B$117,2,0)</f>
        <v>5</v>
      </c>
    </row>
    <row r="53" spans="15:16" x14ac:dyDescent="0.25">
      <c r="O53">
        <f t="shared" si="1"/>
        <v>0</v>
      </c>
      <c r="P53" s="4">
        <f>VLOOKUP(O53,Notenspiegel!$A$17:$B$117,2,0)</f>
        <v>5</v>
      </c>
    </row>
    <row r="54" spans="15:16" x14ac:dyDescent="0.25">
      <c r="O54">
        <f t="shared" si="1"/>
        <v>0</v>
      </c>
      <c r="P54" s="4">
        <f>VLOOKUP(O54,Notenspiegel!$A$17:$B$117,2,0)</f>
        <v>5</v>
      </c>
    </row>
    <row r="55" spans="15:16" x14ac:dyDescent="0.25">
      <c r="O55">
        <f t="shared" si="1"/>
        <v>0</v>
      </c>
      <c r="P55" s="4">
        <f>VLOOKUP(O55,Notenspiegel!$A$17:$B$117,2,0)</f>
        <v>5</v>
      </c>
    </row>
    <row r="56" spans="15:16" x14ac:dyDescent="0.25">
      <c r="O56">
        <f t="shared" si="1"/>
        <v>0</v>
      </c>
      <c r="P56" s="4">
        <f>VLOOKUP(O56,Notenspiegel!$A$17:$B$117,2,0)</f>
        <v>5</v>
      </c>
    </row>
    <row r="57" spans="15:16" x14ac:dyDescent="0.25">
      <c r="O57">
        <f t="shared" si="1"/>
        <v>0</v>
      </c>
      <c r="P57" s="4">
        <f>VLOOKUP(O57,Notenspiegel!$A$17:$B$117,2,0)</f>
        <v>5</v>
      </c>
    </row>
    <row r="58" spans="15:16" x14ac:dyDescent="0.25">
      <c r="O58">
        <f t="shared" si="1"/>
        <v>0</v>
      </c>
      <c r="P58" s="4">
        <f>VLOOKUP(O58,Notenspiegel!$A$17:$B$117,2,0)</f>
        <v>5</v>
      </c>
    </row>
    <row r="59" spans="15:16" x14ac:dyDescent="0.25">
      <c r="O59">
        <f t="shared" si="1"/>
        <v>0</v>
      </c>
      <c r="P59" s="4">
        <f>VLOOKUP(O59,Notenspiegel!$A$17:$B$117,2,0)</f>
        <v>5</v>
      </c>
    </row>
    <row r="60" spans="15:16" x14ac:dyDescent="0.25">
      <c r="O60">
        <f t="shared" si="1"/>
        <v>0</v>
      </c>
      <c r="P60" s="4">
        <f>VLOOKUP(O60,Notenspiegel!$A$17:$B$117,2,0)</f>
        <v>5</v>
      </c>
    </row>
    <row r="61" spans="15:16" x14ac:dyDescent="0.25">
      <c r="O61">
        <f t="shared" si="1"/>
        <v>0</v>
      </c>
      <c r="P61" s="4">
        <f>VLOOKUP(O61,Notenspiegel!$A$17:$B$117,2,0)</f>
        <v>5</v>
      </c>
    </row>
    <row r="62" spans="15:16" x14ac:dyDescent="0.25">
      <c r="O62">
        <f t="shared" si="1"/>
        <v>0</v>
      </c>
      <c r="P62" s="4">
        <f>VLOOKUP(O62,Notenspiegel!$A$17:$B$117,2,0)</f>
        <v>5</v>
      </c>
    </row>
    <row r="63" spans="15:16" x14ac:dyDescent="0.25">
      <c r="O63">
        <f t="shared" si="1"/>
        <v>0</v>
      </c>
      <c r="P63" s="4">
        <f>VLOOKUP(O63,Notenspiegel!$A$17:$B$117,2,0)</f>
        <v>5</v>
      </c>
    </row>
    <row r="64" spans="15:16" x14ac:dyDescent="0.25">
      <c r="O64">
        <f t="shared" si="1"/>
        <v>0</v>
      </c>
      <c r="P64" s="4">
        <f>VLOOKUP(O64,Notenspiegel!$A$17:$B$117,2,0)</f>
        <v>5</v>
      </c>
    </row>
    <row r="65" spans="15:16" x14ac:dyDescent="0.25">
      <c r="O65">
        <f t="shared" si="1"/>
        <v>0</v>
      </c>
      <c r="P65" s="4">
        <f>VLOOKUP(O65,Notenspiegel!$A$17:$B$117,2,0)</f>
        <v>5</v>
      </c>
    </row>
    <row r="66" spans="15:16" x14ac:dyDescent="0.25">
      <c r="O66">
        <f t="shared" ref="O66:O79" si="2">SUM(E66:N66)</f>
        <v>0</v>
      </c>
      <c r="P66" s="4">
        <f>VLOOKUP(O66,Notenspiegel!$A$17:$B$117,2,0)</f>
        <v>5</v>
      </c>
    </row>
    <row r="67" spans="15:16" x14ac:dyDescent="0.25">
      <c r="O67">
        <f t="shared" si="2"/>
        <v>0</v>
      </c>
      <c r="P67" s="4">
        <f>VLOOKUP(O67,Notenspiegel!$A$17:$B$117,2,0)</f>
        <v>5</v>
      </c>
    </row>
    <row r="68" spans="15:16" x14ac:dyDescent="0.25">
      <c r="O68">
        <f t="shared" si="2"/>
        <v>0</v>
      </c>
      <c r="P68" s="4">
        <f>VLOOKUP(O68,Notenspiegel!$A$17:$B$117,2,0)</f>
        <v>5</v>
      </c>
    </row>
    <row r="69" spans="15:16" x14ac:dyDescent="0.25">
      <c r="O69">
        <f t="shared" si="2"/>
        <v>0</v>
      </c>
      <c r="P69" s="4">
        <f>VLOOKUP(O69,Notenspiegel!$A$17:$B$117,2,0)</f>
        <v>5</v>
      </c>
    </row>
    <row r="70" spans="15:16" x14ac:dyDescent="0.25">
      <c r="O70">
        <f t="shared" si="2"/>
        <v>0</v>
      </c>
      <c r="P70" s="4">
        <f>VLOOKUP(O70,Notenspiegel!$A$17:$B$117,2,0)</f>
        <v>5</v>
      </c>
    </row>
    <row r="71" spans="15:16" x14ac:dyDescent="0.25">
      <c r="O71">
        <f t="shared" si="2"/>
        <v>0</v>
      </c>
      <c r="P71" s="4">
        <f>VLOOKUP(O71,Notenspiegel!$A$17:$B$117,2,0)</f>
        <v>5</v>
      </c>
    </row>
    <row r="72" spans="15:16" x14ac:dyDescent="0.25">
      <c r="O72">
        <f t="shared" si="2"/>
        <v>0</v>
      </c>
      <c r="P72" s="4">
        <f>VLOOKUP(O72,Notenspiegel!$A$17:$B$117,2,0)</f>
        <v>5</v>
      </c>
    </row>
    <row r="73" spans="15:16" x14ac:dyDescent="0.25">
      <c r="O73">
        <f t="shared" si="2"/>
        <v>0</v>
      </c>
      <c r="P73" s="4">
        <f>VLOOKUP(O73,Notenspiegel!$A$17:$B$117,2,0)</f>
        <v>5</v>
      </c>
    </row>
    <row r="74" spans="15:16" x14ac:dyDescent="0.25">
      <c r="O74">
        <f t="shared" si="2"/>
        <v>0</v>
      </c>
      <c r="P74" s="4">
        <f>VLOOKUP(O74,Notenspiegel!$A$17:$B$117,2,0)</f>
        <v>5</v>
      </c>
    </row>
    <row r="75" spans="15:16" x14ac:dyDescent="0.25">
      <c r="O75">
        <f t="shared" si="2"/>
        <v>0</v>
      </c>
      <c r="P75" s="4">
        <f>VLOOKUP(O75,Notenspiegel!$A$17:$B$117,2,0)</f>
        <v>5</v>
      </c>
    </row>
    <row r="76" spans="15:16" x14ac:dyDescent="0.25">
      <c r="O76">
        <f t="shared" si="2"/>
        <v>0</v>
      </c>
      <c r="P76" s="4">
        <f>VLOOKUP(O76,Notenspiegel!$A$17:$B$117,2,0)</f>
        <v>5</v>
      </c>
    </row>
    <row r="77" spans="15:16" x14ac:dyDescent="0.25">
      <c r="O77">
        <f t="shared" si="2"/>
        <v>0</v>
      </c>
      <c r="P77" s="4">
        <f>VLOOKUP(O77,Notenspiegel!$A$17:$B$117,2,0)</f>
        <v>5</v>
      </c>
    </row>
    <row r="78" spans="15:16" x14ac:dyDescent="0.25">
      <c r="O78">
        <f t="shared" si="2"/>
        <v>0</v>
      </c>
      <c r="P78" s="4">
        <f>VLOOKUP(O78,Notenspiegel!$A$17:$B$117,2,0)</f>
        <v>5</v>
      </c>
    </row>
    <row r="79" spans="15:16" x14ac:dyDescent="0.25">
      <c r="O79">
        <f t="shared" si="2"/>
        <v>0</v>
      </c>
      <c r="P79" s="4">
        <f>VLOOKUP(O79,Notenspiegel!$A$17:$B$117,2,0)</f>
        <v>5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0"/>
  <sheetViews>
    <sheetView zoomScale="160" zoomScaleNormal="160" workbookViewId="0">
      <selection activeCell="F2" sqref="F2"/>
    </sheetView>
  </sheetViews>
  <sheetFormatPr baseColWidth="10" defaultColWidth="10.85546875" defaultRowHeight="15" x14ac:dyDescent="0.25"/>
  <cols>
    <col min="4" max="4" width="17.140625" customWidth="1"/>
  </cols>
  <sheetData>
    <row r="1" spans="1:7" x14ac:dyDescent="0.25">
      <c r="A1" s="1" t="s">
        <v>18</v>
      </c>
      <c r="B1" s="1" t="s">
        <v>19</v>
      </c>
      <c r="C1" s="1" t="s">
        <v>2</v>
      </c>
      <c r="D1" s="1" t="s">
        <v>3</v>
      </c>
      <c r="E1" s="1" t="s">
        <v>32</v>
      </c>
      <c r="F1" s="1" t="s">
        <v>33</v>
      </c>
      <c r="G1" s="1" t="s">
        <v>34</v>
      </c>
    </row>
    <row r="2" spans="1:7" x14ac:dyDescent="0.25">
      <c r="G2">
        <f t="shared" ref="G2:G33" si="0">(E2+(F2*2))/3</f>
        <v>0</v>
      </c>
    </row>
    <row r="3" spans="1:7" x14ac:dyDescent="0.25">
      <c r="G3">
        <f t="shared" si="0"/>
        <v>0</v>
      </c>
    </row>
    <row r="4" spans="1:7" x14ac:dyDescent="0.25">
      <c r="G4">
        <f t="shared" si="0"/>
        <v>0</v>
      </c>
    </row>
    <row r="5" spans="1:7" x14ac:dyDescent="0.25">
      <c r="G5">
        <f t="shared" si="0"/>
        <v>0</v>
      </c>
    </row>
    <row r="6" spans="1:7" x14ac:dyDescent="0.25">
      <c r="G6">
        <f t="shared" si="0"/>
        <v>0</v>
      </c>
    </row>
    <row r="7" spans="1:7" x14ac:dyDescent="0.25">
      <c r="G7">
        <f t="shared" si="0"/>
        <v>0</v>
      </c>
    </row>
    <row r="8" spans="1:7" x14ac:dyDescent="0.25">
      <c r="G8">
        <f t="shared" si="0"/>
        <v>0</v>
      </c>
    </row>
    <row r="9" spans="1:7" x14ac:dyDescent="0.25">
      <c r="G9">
        <f t="shared" si="0"/>
        <v>0</v>
      </c>
    </row>
    <row r="10" spans="1:7" x14ac:dyDescent="0.25">
      <c r="G10">
        <f t="shared" si="0"/>
        <v>0</v>
      </c>
    </row>
    <row r="11" spans="1:7" x14ac:dyDescent="0.25">
      <c r="G11">
        <f t="shared" si="0"/>
        <v>0</v>
      </c>
    </row>
    <row r="12" spans="1:7" x14ac:dyDescent="0.25">
      <c r="G12">
        <f t="shared" si="0"/>
        <v>0</v>
      </c>
    </row>
    <row r="13" spans="1:7" x14ac:dyDescent="0.25">
      <c r="G13">
        <f t="shared" si="0"/>
        <v>0</v>
      </c>
    </row>
    <row r="14" spans="1:7" x14ac:dyDescent="0.25">
      <c r="G14">
        <f t="shared" si="0"/>
        <v>0</v>
      </c>
    </row>
    <row r="15" spans="1:7" x14ac:dyDescent="0.25">
      <c r="G15">
        <f t="shared" si="0"/>
        <v>0</v>
      </c>
    </row>
    <row r="16" spans="1:7" x14ac:dyDescent="0.25">
      <c r="G16">
        <f t="shared" si="0"/>
        <v>0</v>
      </c>
    </row>
    <row r="17" spans="7:7" x14ac:dyDescent="0.25">
      <c r="G17">
        <f t="shared" si="0"/>
        <v>0</v>
      </c>
    </row>
    <row r="18" spans="7:7" x14ac:dyDescent="0.25">
      <c r="G18">
        <f t="shared" si="0"/>
        <v>0</v>
      </c>
    </row>
    <row r="19" spans="7:7" x14ac:dyDescent="0.25">
      <c r="G19">
        <f t="shared" si="0"/>
        <v>0</v>
      </c>
    </row>
    <row r="20" spans="7:7" x14ac:dyDescent="0.25">
      <c r="G20">
        <f t="shared" si="0"/>
        <v>0</v>
      </c>
    </row>
    <row r="21" spans="7:7" x14ac:dyDescent="0.25">
      <c r="G21">
        <f t="shared" si="0"/>
        <v>0</v>
      </c>
    </row>
    <row r="22" spans="7:7" x14ac:dyDescent="0.25">
      <c r="G22">
        <f t="shared" si="0"/>
        <v>0</v>
      </c>
    </row>
    <row r="23" spans="7:7" x14ac:dyDescent="0.25">
      <c r="G23">
        <f t="shared" si="0"/>
        <v>0</v>
      </c>
    </row>
    <row r="24" spans="7:7" x14ac:dyDescent="0.25">
      <c r="G24">
        <f t="shared" si="0"/>
        <v>0</v>
      </c>
    </row>
    <row r="25" spans="7:7" x14ac:dyDescent="0.25">
      <c r="G25">
        <f t="shared" si="0"/>
        <v>0</v>
      </c>
    </row>
    <row r="26" spans="7:7" x14ac:dyDescent="0.25">
      <c r="G26">
        <f t="shared" si="0"/>
        <v>0</v>
      </c>
    </row>
    <row r="27" spans="7:7" x14ac:dyDescent="0.25">
      <c r="G27">
        <f t="shared" si="0"/>
        <v>0</v>
      </c>
    </row>
    <row r="28" spans="7:7" x14ac:dyDescent="0.25">
      <c r="G28">
        <f t="shared" si="0"/>
        <v>0</v>
      </c>
    </row>
    <row r="29" spans="7:7" x14ac:dyDescent="0.25">
      <c r="G29">
        <f t="shared" si="0"/>
        <v>0</v>
      </c>
    </row>
    <row r="30" spans="7:7" x14ac:dyDescent="0.25">
      <c r="G30">
        <f t="shared" si="0"/>
        <v>0</v>
      </c>
    </row>
    <row r="31" spans="7:7" x14ac:dyDescent="0.25">
      <c r="G31">
        <f t="shared" si="0"/>
        <v>0</v>
      </c>
    </row>
    <row r="32" spans="7:7" x14ac:dyDescent="0.25">
      <c r="G32">
        <f t="shared" si="0"/>
        <v>0</v>
      </c>
    </row>
    <row r="33" spans="7:7" x14ac:dyDescent="0.25">
      <c r="G33">
        <f t="shared" si="0"/>
        <v>0</v>
      </c>
    </row>
    <row r="34" spans="7:7" x14ac:dyDescent="0.25">
      <c r="G34">
        <f t="shared" ref="G34:G65" si="1">(E34+(F34*2))/3</f>
        <v>0</v>
      </c>
    </row>
    <row r="35" spans="7:7" x14ac:dyDescent="0.25">
      <c r="G35">
        <f t="shared" si="1"/>
        <v>0</v>
      </c>
    </row>
    <row r="36" spans="7:7" x14ac:dyDescent="0.25">
      <c r="G36">
        <f t="shared" si="1"/>
        <v>0</v>
      </c>
    </row>
    <row r="37" spans="7:7" x14ac:dyDescent="0.25">
      <c r="G37">
        <f t="shared" si="1"/>
        <v>0</v>
      </c>
    </row>
    <row r="38" spans="7:7" x14ac:dyDescent="0.25">
      <c r="G38">
        <f t="shared" si="1"/>
        <v>0</v>
      </c>
    </row>
    <row r="39" spans="7:7" x14ac:dyDescent="0.25">
      <c r="G39">
        <f t="shared" si="1"/>
        <v>0</v>
      </c>
    </row>
    <row r="40" spans="7:7" x14ac:dyDescent="0.25">
      <c r="G40">
        <f t="shared" si="1"/>
        <v>0</v>
      </c>
    </row>
    <row r="41" spans="7:7" x14ac:dyDescent="0.25">
      <c r="G41">
        <f t="shared" si="1"/>
        <v>0</v>
      </c>
    </row>
    <row r="42" spans="7:7" x14ac:dyDescent="0.25">
      <c r="G42">
        <f t="shared" si="1"/>
        <v>0</v>
      </c>
    </row>
    <row r="43" spans="7:7" x14ac:dyDescent="0.25">
      <c r="G43">
        <f t="shared" si="1"/>
        <v>0</v>
      </c>
    </row>
    <row r="44" spans="7:7" x14ac:dyDescent="0.25">
      <c r="G44">
        <f t="shared" si="1"/>
        <v>0</v>
      </c>
    </row>
    <row r="45" spans="7:7" x14ac:dyDescent="0.25">
      <c r="G45">
        <f t="shared" si="1"/>
        <v>0</v>
      </c>
    </row>
    <row r="46" spans="7:7" x14ac:dyDescent="0.25">
      <c r="G46">
        <f t="shared" si="1"/>
        <v>0</v>
      </c>
    </row>
    <row r="47" spans="7:7" x14ac:dyDescent="0.25">
      <c r="G47">
        <f t="shared" si="1"/>
        <v>0</v>
      </c>
    </row>
    <row r="48" spans="7:7" x14ac:dyDescent="0.25">
      <c r="G48">
        <f t="shared" si="1"/>
        <v>0</v>
      </c>
    </row>
    <row r="49" spans="7:7" x14ac:dyDescent="0.25">
      <c r="G49">
        <f t="shared" si="1"/>
        <v>0</v>
      </c>
    </row>
    <row r="50" spans="7:7" x14ac:dyDescent="0.25">
      <c r="G50">
        <f t="shared" si="1"/>
        <v>0</v>
      </c>
    </row>
    <row r="51" spans="7:7" x14ac:dyDescent="0.25">
      <c r="G51">
        <f t="shared" si="1"/>
        <v>0</v>
      </c>
    </row>
    <row r="52" spans="7:7" x14ac:dyDescent="0.25">
      <c r="G52">
        <f t="shared" si="1"/>
        <v>0</v>
      </c>
    </row>
    <row r="53" spans="7:7" x14ac:dyDescent="0.25">
      <c r="G53">
        <f t="shared" si="1"/>
        <v>0</v>
      </c>
    </row>
    <row r="54" spans="7:7" x14ac:dyDescent="0.25">
      <c r="G54">
        <f t="shared" si="1"/>
        <v>0</v>
      </c>
    </row>
    <row r="55" spans="7:7" x14ac:dyDescent="0.25">
      <c r="G55">
        <f t="shared" si="1"/>
        <v>0</v>
      </c>
    </row>
    <row r="56" spans="7:7" x14ac:dyDescent="0.25">
      <c r="G56">
        <f t="shared" si="1"/>
        <v>0</v>
      </c>
    </row>
    <row r="57" spans="7:7" x14ac:dyDescent="0.25">
      <c r="G57">
        <f t="shared" si="1"/>
        <v>0</v>
      </c>
    </row>
    <row r="58" spans="7:7" x14ac:dyDescent="0.25">
      <c r="G58">
        <f t="shared" si="1"/>
        <v>0</v>
      </c>
    </row>
    <row r="59" spans="7:7" x14ac:dyDescent="0.25">
      <c r="G59">
        <f t="shared" si="1"/>
        <v>0</v>
      </c>
    </row>
    <row r="60" spans="7:7" x14ac:dyDescent="0.25">
      <c r="G60">
        <f t="shared" si="1"/>
        <v>0</v>
      </c>
    </row>
    <row r="61" spans="7:7" x14ac:dyDescent="0.25">
      <c r="G61">
        <f t="shared" si="1"/>
        <v>0</v>
      </c>
    </row>
    <row r="62" spans="7:7" x14ac:dyDescent="0.25">
      <c r="G62">
        <f t="shared" si="1"/>
        <v>0</v>
      </c>
    </row>
    <row r="63" spans="7:7" x14ac:dyDescent="0.25">
      <c r="G63">
        <f t="shared" si="1"/>
        <v>0</v>
      </c>
    </row>
    <row r="64" spans="7:7" x14ac:dyDescent="0.25">
      <c r="G64">
        <f t="shared" si="1"/>
        <v>0</v>
      </c>
    </row>
    <row r="65" spans="7:7" x14ac:dyDescent="0.25">
      <c r="G65">
        <f t="shared" si="1"/>
        <v>0</v>
      </c>
    </row>
    <row r="66" spans="7:7" x14ac:dyDescent="0.25">
      <c r="G66">
        <f t="shared" ref="G66:G80" si="2">(E66+(F66*2))/3</f>
        <v>0</v>
      </c>
    </row>
    <row r="67" spans="7:7" x14ac:dyDescent="0.25">
      <c r="G67">
        <f t="shared" si="2"/>
        <v>0</v>
      </c>
    </row>
    <row r="68" spans="7:7" x14ac:dyDescent="0.25">
      <c r="G68">
        <f t="shared" si="2"/>
        <v>0</v>
      </c>
    </row>
    <row r="69" spans="7:7" x14ac:dyDescent="0.25">
      <c r="G69">
        <f t="shared" si="2"/>
        <v>0</v>
      </c>
    </row>
    <row r="70" spans="7:7" x14ac:dyDescent="0.25">
      <c r="G70">
        <f t="shared" si="2"/>
        <v>0</v>
      </c>
    </row>
    <row r="71" spans="7:7" x14ac:dyDescent="0.25">
      <c r="G71">
        <f t="shared" si="2"/>
        <v>0</v>
      </c>
    </row>
    <row r="72" spans="7:7" x14ac:dyDescent="0.25">
      <c r="G72">
        <f t="shared" si="2"/>
        <v>0</v>
      </c>
    </row>
    <row r="73" spans="7:7" x14ac:dyDescent="0.25">
      <c r="G73">
        <f t="shared" si="2"/>
        <v>0</v>
      </c>
    </row>
    <row r="74" spans="7:7" x14ac:dyDescent="0.25">
      <c r="G74">
        <f t="shared" si="2"/>
        <v>0</v>
      </c>
    </row>
    <row r="75" spans="7:7" x14ac:dyDescent="0.25">
      <c r="G75">
        <f t="shared" si="2"/>
        <v>0</v>
      </c>
    </row>
    <row r="76" spans="7:7" x14ac:dyDescent="0.25">
      <c r="G76">
        <f t="shared" si="2"/>
        <v>0</v>
      </c>
    </row>
    <row r="77" spans="7:7" x14ac:dyDescent="0.25">
      <c r="G77">
        <f t="shared" si="2"/>
        <v>0</v>
      </c>
    </row>
    <row r="78" spans="7:7" x14ac:dyDescent="0.25">
      <c r="G78">
        <f t="shared" si="2"/>
        <v>0</v>
      </c>
    </row>
    <row r="79" spans="7:7" x14ac:dyDescent="0.25">
      <c r="G79">
        <f t="shared" si="2"/>
        <v>0</v>
      </c>
    </row>
    <row r="80" spans="7:7" x14ac:dyDescent="0.25">
      <c r="G80">
        <f t="shared" si="2"/>
        <v>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7"/>
  <sheetViews>
    <sheetView zoomScale="160" zoomScaleNormal="160" workbookViewId="0">
      <selection activeCell="A4" sqref="A4"/>
    </sheetView>
  </sheetViews>
  <sheetFormatPr baseColWidth="10" defaultColWidth="10.85546875" defaultRowHeight="15" x14ac:dyDescent="0.25"/>
  <sheetData>
    <row r="1" spans="1:10" ht="23.25" x14ac:dyDescent="0.35">
      <c r="A1" s="5" t="s">
        <v>33</v>
      </c>
      <c r="B1" s="6"/>
      <c r="C1" s="6"/>
      <c r="D1" s="5" t="s">
        <v>32</v>
      </c>
      <c r="E1" s="6"/>
      <c r="F1" s="6"/>
      <c r="G1" s="6"/>
      <c r="H1" s="6" t="s">
        <v>33</v>
      </c>
      <c r="I1" s="6"/>
      <c r="J1" s="6"/>
    </row>
    <row r="2" spans="1:10" x14ac:dyDescent="0.25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25">
      <c r="A3" s="7" t="s">
        <v>30</v>
      </c>
      <c r="B3" s="7" t="s">
        <v>31</v>
      </c>
      <c r="C3" s="6"/>
      <c r="D3" s="7" t="s">
        <v>30</v>
      </c>
      <c r="E3" s="7" t="s">
        <v>31</v>
      </c>
      <c r="F3" s="6"/>
      <c r="G3" s="6"/>
      <c r="H3" s="6" t="s">
        <v>35</v>
      </c>
      <c r="I3" s="6" t="s">
        <v>36</v>
      </c>
      <c r="J3" s="6" t="s">
        <v>31</v>
      </c>
    </row>
    <row r="4" spans="1:10" x14ac:dyDescent="0.25">
      <c r="A4" s="8" t="s">
        <v>37</v>
      </c>
      <c r="B4" s="9">
        <v>1</v>
      </c>
      <c r="C4" s="6"/>
      <c r="D4" s="10" t="s">
        <v>38</v>
      </c>
      <c r="E4" s="9">
        <v>1</v>
      </c>
      <c r="F4" s="6"/>
      <c r="G4" s="6"/>
      <c r="H4" s="6">
        <v>96</v>
      </c>
      <c r="I4" s="11">
        <v>100</v>
      </c>
      <c r="J4" s="9">
        <v>1</v>
      </c>
    </row>
    <row r="5" spans="1:10" x14ac:dyDescent="0.25">
      <c r="A5" s="8" t="s">
        <v>39</v>
      </c>
      <c r="B5" s="9">
        <v>1.3</v>
      </c>
      <c r="C5" s="6"/>
      <c r="D5" s="10" t="s">
        <v>40</v>
      </c>
      <c r="E5" s="9">
        <v>1.3</v>
      </c>
      <c r="F5" s="6"/>
      <c r="G5" s="6"/>
      <c r="H5" s="6">
        <v>91</v>
      </c>
      <c r="I5" s="11">
        <v>95</v>
      </c>
      <c r="J5" s="9">
        <v>1.3</v>
      </c>
    </row>
    <row r="6" spans="1:10" x14ac:dyDescent="0.25">
      <c r="A6" s="8" t="s">
        <v>41</v>
      </c>
      <c r="B6" s="9">
        <v>1.7</v>
      </c>
      <c r="C6" s="6"/>
      <c r="D6" s="10" t="s">
        <v>42</v>
      </c>
      <c r="E6" s="9">
        <v>1.7</v>
      </c>
      <c r="F6" s="6"/>
      <c r="G6" s="6"/>
      <c r="H6" s="6">
        <v>85</v>
      </c>
      <c r="I6" s="11">
        <v>90</v>
      </c>
      <c r="J6" s="9">
        <v>1.7</v>
      </c>
    </row>
    <row r="7" spans="1:10" x14ac:dyDescent="0.25">
      <c r="A7" s="8" t="s">
        <v>43</v>
      </c>
      <c r="B7" s="9">
        <v>2</v>
      </c>
      <c r="C7" s="6"/>
      <c r="D7" s="12">
        <v>24</v>
      </c>
      <c r="E7" s="9">
        <v>2</v>
      </c>
      <c r="F7" s="6"/>
      <c r="G7" s="6"/>
      <c r="H7" s="6">
        <v>80</v>
      </c>
      <c r="I7" s="11">
        <v>84</v>
      </c>
      <c r="J7" s="9">
        <v>2</v>
      </c>
    </row>
    <row r="8" spans="1:10" x14ac:dyDescent="0.25">
      <c r="A8" s="8" t="s">
        <v>44</v>
      </c>
      <c r="B8" s="9">
        <v>2.2999999999999998</v>
      </c>
      <c r="C8" s="6"/>
      <c r="D8" s="12">
        <v>23</v>
      </c>
      <c r="E8" s="9">
        <v>2.2999999999999998</v>
      </c>
      <c r="F8" s="6"/>
      <c r="G8" s="6"/>
      <c r="H8" s="6">
        <v>75</v>
      </c>
      <c r="I8" s="11">
        <v>79</v>
      </c>
      <c r="J8" s="9">
        <v>2.2999999999999998</v>
      </c>
    </row>
    <row r="9" spans="1:10" x14ac:dyDescent="0.25">
      <c r="A9" s="8" t="s">
        <v>45</v>
      </c>
      <c r="B9" s="9">
        <v>2.7</v>
      </c>
      <c r="C9" s="6"/>
      <c r="D9" s="10" t="s">
        <v>46</v>
      </c>
      <c r="E9" s="9">
        <v>2.7</v>
      </c>
      <c r="F9" s="6"/>
      <c r="G9" s="6"/>
      <c r="H9" s="6">
        <v>70</v>
      </c>
      <c r="I9" s="11">
        <v>74</v>
      </c>
      <c r="J9" s="9">
        <v>2.7</v>
      </c>
    </row>
    <row r="10" spans="1:10" x14ac:dyDescent="0.25">
      <c r="A10" s="8" t="s">
        <v>47</v>
      </c>
      <c r="B10" s="9">
        <v>3</v>
      </c>
      <c r="C10" s="6"/>
      <c r="D10" s="12">
        <v>20</v>
      </c>
      <c r="E10" s="9">
        <v>3</v>
      </c>
      <c r="F10" s="6"/>
      <c r="G10" s="6"/>
      <c r="H10" s="6">
        <v>65</v>
      </c>
      <c r="I10" s="11">
        <v>69</v>
      </c>
      <c r="J10" s="9">
        <v>3</v>
      </c>
    </row>
    <row r="11" spans="1:10" x14ac:dyDescent="0.25">
      <c r="A11" s="8" t="s">
        <v>48</v>
      </c>
      <c r="B11" s="9">
        <v>3.3</v>
      </c>
      <c r="C11" s="6"/>
      <c r="D11" s="10" t="s">
        <v>49</v>
      </c>
      <c r="E11" s="9">
        <v>3.3</v>
      </c>
      <c r="F11" s="6"/>
      <c r="G11" s="6"/>
      <c r="H11" s="6">
        <v>60</v>
      </c>
      <c r="I11" s="11">
        <v>64</v>
      </c>
      <c r="J11" s="9">
        <v>3.3</v>
      </c>
    </row>
    <row r="12" spans="1:10" x14ac:dyDescent="0.25">
      <c r="A12" s="8" t="s">
        <v>50</v>
      </c>
      <c r="B12" s="9">
        <v>3.7</v>
      </c>
      <c r="C12" s="6"/>
      <c r="D12" s="12">
        <v>17</v>
      </c>
      <c r="E12" s="9">
        <v>3.7</v>
      </c>
      <c r="F12" s="6"/>
      <c r="G12" s="6"/>
      <c r="H12" s="6">
        <v>55</v>
      </c>
      <c r="I12" s="11">
        <v>59</v>
      </c>
      <c r="J12" s="9">
        <v>3.7</v>
      </c>
    </row>
    <row r="13" spans="1:10" x14ac:dyDescent="0.25">
      <c r="A13" s="8" t="s">
        <v>51</v>
      </c>
      <c r="B13" s="9">
        <v>4</v>
      </c>
      <c r="C13" s="6"/>
      <c r="D13" s="10" t="s">
        <v>52</v>
      </c>
      <c r="E13" s="9">
        <v>4</v>
      </c>
      <c r="F13" s="6"/>
      <c r="G13" s="6"/>
      <c r="H13" s="6">
        <v>50</v>
      </c>
      <c r="I13" s="11">
        <v>54</v>
      </c>
      <c r="J13" s="9">
        <v>4</v>
      </c>
    </row>
    <row r="14" spans="1:10" x14ac:dyDescent="0.25">
      <c r="A14" s="8" t="s">
        <v>53</v>
      </c>
      <c r="B14" s="9">
        <v>4.7</v>
      </c>
      <c r="C14" s="6"/>
      <c r="D14" s="13" t="s">
        <v>54</v>
      </c>
      <c r="E14" s="9">
        <v>4.7</v>
      </c>
      <c r="F14" s="6"/>
      <c r="G14" s="6"/>
      <c r="H14" s="6">
        <v>15</v>
      </c>
      <c r="I14" s="11">
        <v>49</v>
      </c>
      <c r="J14" s="9">
        <v>4.7</v>
      </c>
    </row>
    <row r="15" spans="1:10" x14ac:dyDescent="0.25">
      <c r="A15" s="8" t="s">
        <v>55</v>
      </c>
      <c r="B15" s="9">
        <v>5</v>
      </c>
      <c r="C15" s="6"/>
      <c r="D15" s="13" t="s">
        <v>56</v>
      </c>
      <c r="E15" s="9">
        <v>5</v>
      </c>
      <c r="F15" s="6"/>
      <c r="G15" s="6"/>
      <c r="H15" s="6">
        <v>0</v>
      </c>
      <c r="I15" s="11">
        <v>14</v>
      </c>
      <c r="J15" s="9">
        <v>5</v>
      </c>
    </row>
    <row r="16" spans="1:10" x14ac:dyDescent="0.25">
      <c r="A16" s="8"/>
      <c r="B16" s="6"/>
      <c r="C16" s="6"/>
      <c r="D16" s="6"/>
      <c r="E16" s="6"/>
      <c r="F16" s="6"/>
      <c r="G16" s="6"/>
      <c r="H16" s="6"/>
      <c r="I16" s="6"/>
      <c r="J16" s="6"/>
    </row>
    <row r="17" spans="1:10" x14ac:dyDescent="0.25">
      <c r="A17" s="6">
        <v>100</v>
      </c>
      <c r="B17" s="9">
        <v>1</v>
      </c>
      <c r="C17" s="6"/>
      <c r="D17" s="6">
        <v>30</v>
      </c>
      <c r="E17" s="9">
        <v>1</v>
      </c>
      <c r="F17" s="6"/>
      <c r="G17" s="6"/>
      <c r="H17" s="6"/>
      <c r="I17" s="6"/>
      <c r="J17" s="6"/>
    </row>
    <row r="18" spans="1:10" x14ac:dyDescent="0.25">
      <c r="A18" s="6">
        <v>99</v>
      </c>
      <c r="B18" s="9">
        <v>1</v>
      </c>
      <c r="C18" s="6"/>
      <c r="D18" s="6">
        <v>29</v>
      </c>
      <c r="E18" s="9">
        <v>1</v>
      </c>
      <c r="F18" s="6"/>
      <c r="G18" s="6"/>
      <c r="H18" s="6"/>
      <c r="I18" s="6"/>
      <c r="J18" s="6"/>
    </row>
    <row r="19" spans="1:10" x14ac:dyDescent="0.25">
      <c r="A19" s="6">
        <v>98</v>
      </c>
      <c r="B19" s="9">
        <v>1</v>
      </c>
      <c r="C19" s="6"/>
      <c r="D19" s="6">
        <v>28</v>
      </c>
      <c r="E19" s="9">
        <v>1.3</v>
      </c>
      <c r="F19" s="6"/>
      <c r="G19" s="6"/>
      <c r="H19" s="6"/>
      <c r="I19" s="6"/>
      <c r="J19" s="6"/>
    </row>
    <row r="20" spans="1:10" x14ac:dyDescent="0.25">
      <c r="A20" s="6">
        <v>97</v>
      </c>
      <c r="B20" s="9">
        <v>1</v>
      </c>
      <c r="C20" s="6"/>
      <c r="D20" s="6">
        <v>27</v>
      </c>
      <c r="E20" s="9">
        <v>1.3</v>
      </c>
      <c r="F20" s="6"/>
      <c r="G20" s="6"/>
      <c r="H20" s="6"/>
      <c r="I20" s="6"/>
      <c r="J20" s="6"/>
    </row>
    <row r="21" spans="1:10" x14ac:dyDescent="0.25">
      <c r="A21" s="6">
        <v>96</v>
      </c>
      <c r="B21" s="9">
        <v>1</v>
      </c>
      <c r="C21" s="6"/>
      <c r="D21" s="6">
        <v>26</v>
      </c>
      <c r="E21" s="9">
        <v>1.7</v>
      </c>
      <c r="F21" s="6"/>
      <c r="G21" s="6"/>
      <c r="H21" s="6"/>
      <c r="I21" s="6"/>
      <c r="J21" s="6"/>
    </row>
    <row r="22" spans="1:10" x14ac:dyDescent="0.25">
      <c r="A22" s="6">
        <v>95</v>
      </c>
      <c r="B22" s="6">
        <v>1.3</v>
      </c>
      <c r="C22" s="6"/>
      <c r="D22" s="6">
        <v>25</v>
      </c>
      <c r="E22" s="9">
        <v>1.7</v>
      </c>
      <c r="F22" s="6"/>
      <c r="G22" s="6"/>
      <c r="H22" s="6"/>
      <c r="I22" s="6"/>
      <c r="J22" s="6"/>
    </row>
    <row r="23" spans="1:10" x14ac:dyDescent="0.25">
      <c r="A23" s="6">
        <v>94</v>
      </c>
      <c r="B23" s="6">
        <v>1.3</v>
      </c>
      <c r="C23" s="6"/>
      <c r="D23" s="6">
        <v>24</v>
      </c>
      <c r="E23" s="9">
        <v>2</v>
      </c>
      <c r="F23" s="6"/>
      <c r="G23" s="6"/>
      <c r="H23" s="6"/>
      <c r="I23" s="6"/>
      <c r="J23" s="6"/>
    </row>
    <row r="24" spans="1:10" x14ac:dyDescent="0.25">
      <c r="A24" s="6">
        <v>93</v>
      </c>
      <c r="B24" s="6">
        <v>1.3</v>
      </c>
      <c r="C24" s="6"/>
      <c r="D24" s="6">
        <v>23</v>
      </c>
      <c r="E24" s="9">
        <v>2.2999999999999998</v>
      </c>
      <c r="F24" s="6"/>
      <c r="G24" s="6"/>
      <c r="H24" s="6"/>
      <c r="I24" s="6"/>
      <c r="J24" s="6"/>
    </row>
    <row r="25" spans="1:10" x14ac:dyDescent="0.25">
      <c r="A25" s="6">
        <v>92</v>
      </c>
      <c r="B25" s="6">
        <v>1.3</v>
      </c>
      <c r="C25" s="6"/>
      <c r="D25" s="6">
        <v>22</v>
      </c>
      <c r="E25" s="9">
        <v>2.7</v>
      </c>
      <c r="F25" s="6"/>
      <c r="G25" s="6"/>
      <c r="H25" s="6"/>
      <c r="I25" s="6"/>
      <c r="J25" s="6"/>
    </row>
    <row r="26" spans="1:10" x14ac:dyDescent="0.25">
      <c r="A26" s="6">
        <v>91</v>
      </c>
      <c r="B26" s="6">
        <v>1.3</v>
      </c>
      <c r="C26" s="6"/>
      <c r="D26" s="6">
        <v>21</v>
      </c>
      <c r="E26" s="9">
        <v>2.7</v>
      </c>
      <c r="F26" s="6"/>
      <c r="G26" s="6"/>
      <c r="H26" s="6"/>
      <c r="I26" s="6"/>
      <c r="J26" s="6"/>
    </row>
    <row r="27" spans="1:10" x14ac:dyDescent="0.25">
      <c r="A27" s="6">
        <v>90</v>
      </c>
      <c r="B27" s="6">
        <v>1.7</v>
      </c>
      <c r="C27" s="6"/>
      <c r="D27" s="6">
        <v>20</v>
      </c>
      <c r="E27" s="9">
        <v>3</v>
      </c>
      <c r="F27" s="6"/>
      <c r="G27" s="6"/>
      <c r="H27" s="6"/>
      <c r="I27" s="6"/>
      <c r="J27" s="6"/>
    </row>
    <row r="28" spans="1:10" x14ac:dyDescent="0.25">
      <c r="A28" s="6">
        <v>89</v>
      </c>
      <c r="B28" s="6">
        <v>1.7</v>
      </c>
      <c r="C28" s="6"/>
      <c r="D28" s="6">
        <v>19</v>
      </c>
      <c r="E28" s="9">
        <v>3.3</v>
      </c>
      <c r="F28" s="6"/>
      <c r="G28" s="6"/>
      <c r="H28" s="6"/>
      <c r="I28" s="6"/>
      <c r="J28" s="6"/>
    </row>
    <row r="29" spans="1:10" x14ac:dyDescent="0.25">
      <c r="A29" s="6">
        <v>88</v>
      </c>
      <c r="B29" s="6">
        <v>1.7</v>
      </c>
      <c r="C29" s="6"/>
      <c r="D29" s="6">
        <v>18</v>
      </c>
      <c r="E29" s="9">
        <v>3.3</v>
      </c>
      <c r="F29" s="6"/>
      <c r="G29" s="6"/>
      <c r="H29" s="6"/>
      <c r="I29" s="6"/>
      <c r="J29" s="6"/>
    </row>
    <row r="30" spans="1:10" x14ac:dyDescent="0.25">
      <c r="A30" s="6">
        <v>87</v>
      </c>
      <c r="B30" s="6">
        <v>1.7</v>
      </c>
      <c r="C30" s="6"/>
      <c r="D30" s="6">
        <v>17</v>
      </c>
      <c r="E30" s="9">
        <v>3.7</v>
      </c>
      <c r="F30" s="6"/>
      <c r="G30" s="6"/>
      <c r="H30" s="6"/>
      <c r="I30" s="6"/>
      <c r="J30" s="6"/>
    </row>
    <row r="31" spans="1:10" x14ac:dyDescent="0.25">
      <c r="A31" s="6">
        <v>86</v>
      </c>
      <c r="B31" s="6">
        <v>1.7</v>
      </c>
      <c r="C31" s="6"/>
      <c r="D31" s="6">
        <v>16</v>
      </c>
      <c r="E31" s="9">
        <v>4</v>
      </c>
      <c r="F31" s="6"/>
      <c r="G31" s="6"/>
      <c r="H31" s="6"/>
      <c r="I31" s="6"/>
      <c r="J31" s="6"/>
    </row>
    <row r="32" spans="1:10" x14ac:dyDescent="0.25">
      <c r="A32" s="6">
        <v>85</v>
      </c>
      <c r="B32" s="6">
        <v>1.7</v>
      </c>
      <c r="C32" s="6"/>
      <c r="D32" s="6">
        <v>15</v>
      </c>
      <c r="E32" s="9">
        <v>4</v>
      </c>
      <c r="F32" s="6"/>
      <c r="G32" s="6"/>
      <c r="H32" s="6"/>
      <c r="I32" s="6"/>
      <c r="J32" s="6"/>
    </row>
    <row r="33" spans="1:10" x14ac:dyDescent="0.25">
      <c r="A33" s="6">
        <v>84</v>
      </c>
      <c r="B33" s="6">
        <v>2</v>
      </c>
      <c r="C33" s="6"/>
      <c r="D33" s="6">
        <v>14</v>
      </c>
      <c r="E33" s="9">
        <v>4.7</v>
      </c>
      <c r="F33" s="6"/>
      <c r="G33" s="6"/>
      <c r="H33" s="6"/>
      <c r="I33" s="6"/>
      <c r="J33" s="6"/>
    </row>
    <row r="34" spans="1:10" x14ac:dyDescent="0.25">
      <c r="A34" s="6">
        <v>83</v>
      </c>
      <c r="B34" s="6">
        <v>2</v>
      </c>
      <c r="C34" s="6"/>
      <c r="D34" s="6">
        <v>13</v>
      </c>
      <c r="E34" s="9">
        <v>4.7</v>
      </c>
      <c r="F34" s="6"/>
      <c r="G34" s="6"/>
      <c r="H34" s="6"/>
      <c r="I34" s="6"/>
      <c r="J34" s="6"/>
    </row>
    <row r="35" spans="1:10" x14ac:dyDescent="0.25">
      <c r="A35" s="6">
        <v>82</v>
      </c>
      <c r="B35" s="6">
        <v>2</v>
      </c>
      <c r="C35" s="6"/>
      <c r="D35" s="6">
        <v>12</v>
      </c>
      <c r="E35" s="9">
        <v>4.7</v>
      </c>
      <c r="F35" s="6"/>
      <c r="G35" s="6"/>
      <c r="H35" s="6"/>
      <c r="I35" s="6"/>
      <c r="J35" s="6"/>
    </row>
    <row r="36" spans="1:10" x14ac:dyDescent="0.25">
      <c r="A36" s="6">
        <v>81</v>
      </c>
      <c r="B36" s="6">
        <v>2</v>
      </c>
      <c r="C36" s="6"/>
      <c r="D36" s="6">
        <v>11</v>
      </c>
      <c r="E36" s="9">
        <v>4.7</v>
      </c>
      <c r="F36" s="6"/>
      <c r="G36" s="6"/>
      <c r="H36" s="6"/>
      <c r="I36" s="6"/>
      <c r="J36" s="6"/>
    </row>
    <row r="37" spans="1:10" x14ac:dyDescent="0.25">
      <c r="A37" s="6">
        <v>80</v>
      </c>
      <c r="B37" s="6">
        <v>2</v>
      </c>
      <c r="C37" s="6"/>
      <c r="D37" s="6">
        <v>10</v>
      </c>
      <c r="E37" s="9">
        <v>4.7</v>
      </c>
      <c r="F37" s="6"/>
      <c r="G37" s="6"/>
      <c r="H37" s="6"/>
      <c r="I37" s="6"/>
      <c r="J37" s="6"/>
    </row>
    <row r="38" spans="1:10" x14ac:dyDescent="0.25">
      <c r="A38" s="6">
        <v>79</v>
      </c>
      <c r="B38" s="6">
        <v>2.2999999999999998</v>
      </c>
      <c r="C38" s="6"/>
      <c r="D38" s="6">
        <v>9</v>
      </c>
      <c r="E38" s="9">
        <v>4.7</v>
      </c>
      <c r="F38" s="6"/>
      <c r="G38" s="6"/>
      <c r="H38" s="6"/>
      <c r="I38" s="6"/>
      <c r="J38" s="6"/>
    </row>
    <row r="39" spans="1:10" x14ac:dyDescent="0.25">
      <c r="A39" s="6">
        <v>78</v>
      </c>
      <c r="B39" s="6">
        <v>2.2999999999999998</v>
      </c>
      <c r="C39" s="6"/>
      <c r="D39" s="6">
        <v>8</v>
      </c>
      <c r="E39" s="9">
        <v>4.7</v>
      </c>
      <c r="F39" s="6"/>
      <c r="G39" s="6"/>
      <c r="H39" s="6"/>
      <c r="I39" s="6"/>
      <c r="J39" s="6"/>
    </row>
    <row r="40" spans="1:10" x14ac:dyDescent="0.25">
      <c r="A40" s="6">
        <v>77</v>
      </c>
      <c r="B40" s="6">
        <v>2.2999999999999998</v>
      </c>
      <c r="C40" s="6"/>
      <c r="D40" s="6">
        <v>7</v>
      </c>
      <c r="E40" s="9">
        <v>4.7</v>
      </c>
      <c r="F40" s="6"/>
      <c r="G40" s="6"/>
      <c r="H40" s="6"/>
      <c r="I40" s="6"/>
      <c r="J40" s="6"/>
    </row>
    <row r="41" spans="1:10" x14ac:dyDescent="0.25">
      <c r="A41" s="6">
        <v>76</v>
      </c>
      <c r="B41" s="6">
        <v>2.2999999999999998</v>
      </c>
      <c r="C41" s="6"/>
      <c r="D41" s="6">
        <v>6</v>
      </c>
      <c r="E41" s="9">
        <v>4.7</v>
      </c>
      <c r="F41" s="6"/>
      <c r="G41" s="6"/>
      <c r="H41" s="6"/>
      <c r="I41" s="6"/>
      <c r="J41" s="6"/>
    </row>
    <row r="42" spans="1:10" x14ac:dyDescent="0.25">
      <c r="A42" s="6">
        <v>75</v>
      </c>
      <c r="B42" s="6">
        <v>2.2999999999999998</v>
      </c>
      <c r="C42" s="6"/>
      <c r="D42" s="6">
        <v>5</v>
      </c>
      <c r="E42" s="9">
        <v>4.7</v>
      </c>
      <c r="F42" s="6"/>
      <c r="G42" s="6"/>
      <c r="H42" s="6"/>
      <c r="I42" s="6"/>
      <c r="J42" s="6"/>
    </row>
    <row r="43" spans="1:10" x14ac:dyDescent="0.25">
      <c r="A43" s="6">
        <v>74</v>
      </c>
      <c r="B43" s="6">
        <v>2.7</v>
      </c>
      <c r="C43" s="6"/>
      <c r="D43" s="6">
        <v>4</v>
      </c>
      <c r="E43" s="9">
        <v>5</v>
      </c>
      <c r="F43" s="6"/>
      <c r="G43" s="6"/>
      <c r="H43" s="6"/>
      <c r="I43" s="6"/>
      <c r="J43" s="6"/>
    </row>
    <row r="44" spans="1:10" x14ac:dyDescent="0.25">
      <c r="A44" s="6">
        <v>73</v>
      </c>
      <c r="B44" s="6">
        <v>2.7</v>
      </c>
      <c r="C44" s="6"/>
      <c r="D44" s="6">
        <v>3</v>
      </c>
      <c r="E44" s="9">
        <v>5</v>
      </c>
      <c r="F44" s="6"/>
      <c r="G44" s="6"/>
      <c r="H44" s="6"/>
      <c r="I44" s="6"/>
      <c r="J44" s="6"/>
    </row>
    <row r="45" spans="1:10" x14ac:dyDescent="0.25">
      <c r="A45" s="6">
        <v>72</v>
      </c>
      <c r="B45" s="6">
        <v>2.7</v>
      </c>
      <c r="C45" s="6"/>
      <c r="D45" s="6">
        <v>2</v>
      </c>
      <c r="E45" s="9">
        <v>5</v>
      </c>
      <c r="F45" s="6"/>
      <c r="G45" s="6"/>
      <c r="H45" s="6"/>
      <c r="I45" s="6"/>
      <c r="J45" s="6"/>
    </row>
    <row r="46" spans="1:10" x14ac:dyDescent="0.25">
      <c r="A46" s="6">
        <v>71</v>
      </c>
      <c r="B46" s="6">
        <v>2.7</v>
      </c>
      <c r="C46" s="6"/>
      <c r="D46" s="6">
        <v>1</v>
      </c>
      <c r="E46" s="9">
        <v>5</v>
      </c>
      <c r="F46" s="6"/>
      <c r="G46" s="6"/>
      <c r="H46" s="6"/>
      <c r="I46" s="6"/>
      <c r="J46" s="6"/>
    </row>
    <row r="47" spans="1:10" x14ac:dyDescent="0.25">
      <c r="A47" s="6">
        <v>70</v>
      </c>
      <c r="B47" s="6">
        <v>2.7</v>
      </c>
      <c r="C47" s="6"/>
      <c r="D47" s="6">
        <v>0</v>
      </c>
      <c r="E47" s="9">
        <v>5</v>
      </c>
      <c r="F47" s="6"/>
      <c r="G47" s="6"/>
      <c r="H47" s="6"/>
      <c r="I47" s="6"/>
      <c r="J47" s="6"/>
    </row>
    <row r="48" spans="1:10" x14ac:dyDescent="0.25">
      <c r="A48" s="6">
        <v>69</v>
      </c>
      <c r="B48" s="6">
        <v>3</v>
      </c>
      <c r="C48" s="6"/>
      <c r="D48" s="6"/>
      <c r="E48" s="6"/>
      <c r="F48" s="6"/>
      <c r="G48" s="6"/>
      <c r="H48" s="6"/>
      <c r="I48" s="6"/>
      <c r="J48" s="6"/>
    </row>
    <row r="49" spans="1:10" x14ac:dyDescent="0.25">
      <c r="A49" s="6">
        <v>68</v>
      </c>
      <c r="B49" s="6">
        <v>3</v>
      </c>
      <c r="C49" s="6"/>
      <c r="D49" s="6"/>
      <c r="E49" s="6"/>
      <c r="F49" s="6"/>
      <c r="G49" s="6"/>
      <c r="H49" s="6"/>
      <c r="I49" s="6"/>
      <c r="J49" s="6"/>
    </row>
    <row r="50" spans="1:10" x14ac:dyDescent="0.25">
      <c r="A50" s="6">
        <v>67</v>
      </c>
      <c r="B50" s="6">
        <v>3</v>
      </c>
      <c r="C50" s="6"/>
      <c r="D50" s="6"/>
      <c r="E50" s="6"/>
      <c r="F50" s="6"/>
      <c r="G50" s="6"/>
      <c r="H50" s="6"/>
      <c r="I50" s="6"/>
      <c r="J50" s="6"/>
    </row>
    <row r="51" spans="1:10" x14ac:dyDescent="0.25">
      <c r="A51" s="6">
        <v>66</v>
      </c>
      <c r="B51" s="6">
        <v>3</v>
      </c>
      <c r="C51" s="6"/>
      <c r="D51" s="6"/>
      <c r="E51" s="6"/>
      <c r="F51" s="6"/>
      <c r="G51" s="6"/>
      <c r="H51" s="6"/>
      <c r="I51" s="6"/>
      <c r="J51" s="6"/>
    </row>
    <row r="52" spans="1:10" x14ac:dyDescent="0.25">
      <c r="A52" s="6">
        <v>65</v>
      </c>
      <c r="B52" s="6">
        <v>3</v>
      </c>
      <c r="C52" s="6"/>
      <c r="D52" s="6"/>
      <c r="E52" s="6"/>
      <c r="F52" s="6"/>
      <c r="G52" s="6"/>
      <c r="H52" s="6"/>
      <c r="I52" s="6"/>
      <c r="J52" s="6"/>
    </row>
    <row r="53" spans="1:10" x14ac:dyDescent="0.25">
      <c r="A53" s="6">
        <v>64</v>
      </c>
      <c r="B53" s="6">
        <v>3.3</v>
      </c>
      <c r="C53" s="6"/>
      <c r="D53" s="6"/>
      <c r="E53" s="6"/>
      <c r="F53" s="6"/>
      <c r="G53" s="6"/>
      <c r="H53" s="6"/>
      <c r="I53" s="6"/>
      <c r="J53" s="6"/>
    </row>
    <row r="54" spans="1:10" x14ac:dyDescent="0.25">
      <c r="A54" s="6">
        <v>63</v>
      </c>
      <c r="B54" s="6">
        <v>3.3</v>
      </c>
      <c r="C54" s="6"/>
      <c r="D54" s="6"/>
      <c r="E54" s="6"/>
      <c r="F54" s="6"/>
      <c r="G54" s="6"/>
      <c r="H54" s="6"/>
      <c r="I54" s="6"/>
      <c r="J54" s="6"/>
    </row>
    <row r="55" spans="1:10" x14ac:dyDescent="0.25">
      <c r="A55" s="6">
        <v>62</v>
      </c>
      <c r="B55" s="6">
        <v>3.3</v>
      </c>
      <c r="C55" s="6"/>
      <c r="D55" s="6"/>
      <c r="E55" s="6"/>
      <c r="F55" s="6"/>
      <c r="G55" s="6"/>
      <c r="H55" s="6"/>
      <c r="I55" s="6"/>
      <c r="J55" s="6"/>
    </row>
    <row r="56" spans="1:10" x14ac:dyDescent="0.25">
      <c r="A56" s="6">
        <v>61</v>
      </c>
      <c r="B56" s="6">
        <v>3.3</v>
      </c>
      <c r="C56" s="6"/>
      <c r="D56" s="6"/>
      <c r="E56" s="6"/>
      <c r="F56" s="6"/>
      <c r="G56" s="6"/>
      <c r="H56" s="6"/>
      <c r="I56" s="6"/>
      <c r="J56" s="6"/>
    </row>
    <row r="57" spans="1:10" x14ac:dyDescent="0.25">
      <c r="A57" s="6">
        <v>60</v>
      </c>
      <c r="B57" s="6">
        <v>3.3</v>
      </c>
      <c r="C57" s="6"/>
      <c r="D57" s="6"/>
      <c r="E57" s="6"/>
      <c r="F57" s="6"/>
      <c r="G57" s="6"/>
      <c r="H57" s="6"/>
      <c r="I57" s="6"/>
      <c r="J57" s="6"/>
    </row>
    <row r="58" spans="1:10" x14ac:dyDescent="0.25">
      <c r="A58" s="6">
        <v>59</v>
      </c>
      <c r="B58" s="6">
        <v>3.7</v>
      </c>
      <c r="C58" s="6"/>
      <c r="D58" s="6"/>
      <c r="E58" s="6"/>
      <c r="F58" s="6"/>
      <c r="G58" s="6"/>
      <c r="H58" s="6"/>
      <c r="I58" s="6"/>
      <c r="J58" s="6"/>
    </row>
    <row r="59" spans="1:10" x14ac:dyDescent="0.25">
      <c r="A59" s="6">
        <v>58</v>
      </c>
      <c r="B59" s="6">
        <v>3.7</v>
      </c>
      <c r="C59" s="6"/>
      <c r="D59" s="6"/>
      <c r="E59" s="6"/>
      <c r="F59" s="6"/>
      <c r="G59" s="6"/>
      <c r="H59" s="6"/>
      <c r="I59" s="6"/>
      <c r="J59" s="6"/>
    </row>
    <row r="60" spans="1:10" x14ac:dyDescent="0.25">
      <c r="A60" s="6">
        <v>57</v>
      </c>
      <c r="B60" s="6">
        <v>3.7</v>
      </c>
      <c r="C60" s="6"/>
      <c r="D60" s="6"/>
      <c r="E60" s="6"/>
      <c r="F60" s="6"/>
      <c r="G60" s="6"/>
      <c r="H60" s="6"/>
      <c r="I60" s="6"/>
      <c r="J60" s="6"/>
    </row>
    <row r="61" spans="1:10" x14ac:dyDescent="0.25">
      <c r="A61" s="6">
        <v>56</v>
      </c>
      <c r="B61" s="6">
        <v>3.7</v>
      </c>
      <c r="C61" s="6"/>
      <c r="D61" s="6"/>
      <c r="E61" s="6"/>
      <c r="F61" s="6"/>
      <c r="G61" s="6"/>
      <c r="H61" s="6"/>
      <c r="I61" s="6"/>
      <c r="J61" s="6"/>
    </row>
    <row r="62" spans="1:10" x14ac:dyDescent="0.25">
      <c r="A62" s="6">
        <v>55</v>
      </c>
      <c r="B62" s="6">
        <v>3.7</v>
      </c>
      <c r="C62" s="6"/>
      <c r="D62" s="6"/>
      <c r="E62" s="6"/>
      <c r="F62" s="6"/>
      <c r="G62" s="6"/>
      <c r="H62" s="6"/>
      <c r="I62" s="6"/>
      <c r="J62" s="6"/>
    </row>
    <row r="63" spans="1:10" x14ac:dyDescent="0.25">
      <c r="A63" s="6">
        <v>54</v>
      </c>
      <c r="B63" s="6">
        <v>4</v>
      </c>
      <c r="C63" s="6"/>
      <c r="D63" s="6"/>
      <c r="E63" s="6"/>
      <c r="F63" s="6"/>
      <c r="G63" s="6"/>
      <c r="H63" s="6"/>
      <c r="I63" s="6"/>
      <c r="J63" s="6"/>
    </row>
    <row r="64" spans="1:10" x14ac:dyDescent="0.25">
      <c r="A64" s="6">
        <v>53</v>
      </c>
      <c r="B64" s="6">
        <v>4</v>
      </c>
      <c r="C64" s="6"/>
      <c r="D64" s="6"/>
      <c r="E64" s="6"/>
      <c r="F64" s="6"/>
      <c r="G64" s="6"/>
      <c r="H64" s="6"/>
      <c r="I64" s="6"/>
      <c r="J64" s="6"/>
    </row>
    <row r="65" spans="1:10" x14ac:dyDescent="0.25">
      <c r="A65" s="6">
        <v>52</v>
      </c>
      <c r="B65" s="6">
        <v>4</v>
      </c>
      <c r="C65" s="6"/>
      <c r="D65" s="6"/>
      <c r="E65" s="6"/>
      <c r="F65" s="6"/>
      <c r="G65" s="6"/>
      <c r="H65" s="6"/>
      <c r="I65" s="6"/>
      <c r="J65" s="6"/>
    </row>
    <row r="66" spans="1:10" x14ac:dyDescent="0.25">
      <c r="A66" s="6">
        <v>51</v>
      </c>
      <c r="B66" s="6">
        <v>4</v>
      </c>
      <c r="C66" s="6"/>
      <c r="D66" s="6"/>
      <c r="E66" s="6"/>
      <c r="F66" s="6"/>
      <c r="G66" s="6"/>
      <c r="H66" s="6"/>
      <c r="I66" s="6"/>
      <c r="J66" s="6"/>
    </row>
    <row r="67" spans="1:10" x14ac:dyDescent="0.25">
      <c r="A67" s="6">
        <v>50</v>
      </c>
      <c r="B67" s="6">
        <v>4</v>
      </c>
      <c r="C67" s="6"/>
      <c r="D67" s="6"/>
      <c r="E67" s="6"/>
      <c r="F67" s="6"/>
      <c r="G67" s="6"/>
      <c r="H67" s="6"/>
      <c r="I67" s="6"/>
      <c r="J67" s="6"/>
    </row>
    <row r="68" spans="1:10" x14ac:dyDescent="0.25">
      <c r="A68" s="6">
        <v>49</v>
      </c>
      <c r="B68" s="6">
        <v>4.7</v>
      </c>
      <c r="C68" s="6"/>
      <c r="D68" s="6"/>
      <c r="E68" s="6"/>
      <c r="F68" s="6"/>
      <c r="G68" s="6"/>
      <c r="H68" s="6"/>
      <c r="I68" s="6"/>
      <c r="J68" s="6"/>
    </row>
    <row r="69" spans="1:10" x14ac:dyDescent="0.25">
      <c r="A69" s="6">
        <v>48</v>
      </c>
      <c r="B69" s="6">
        <v>4.7</v>
      </c>
      <c r="C69" s="6"/>
      <c r="D69" s="6"/>
      <c r="E69" s="6"/>
      <c r="F69" s="6"/>
      <c r="G69" s="6"/>
      <c r="H69" s="6"/>
      <c r="I69" s="6"/>
      <c r="J69" s="6"/>
    </row>
    <row r="70" spans="1:10" x14ac:dyDescent="0.25">
      <c r="A70" s="6">
        <v>47</v>
      </c>
      <c r="B70" s="6">
        <v>4.7</v>
      </c>
      <c r="C70" s="6"/>
      <c r="D70" s="6"/>
      <c r="E70" s="6"/>
      <c r="F70" s="6"/>
      <c r="G70" s="6"/>
      <c r="H70" s="6"/>
      <c r="I70" s="6"/>
      <c r="J70" s="6"/>
    </row>
    <row r="71" spans="1:10" x14ac:dyDescent="0.25">
      <c r="A71" s="6">
        <v>46</v>
      </c>
      <c r="B71" s="6">
        <v>4.7</v>
      </c>
      <c r="C71" s="6"/>
      <c r="D71" s="6"/>
      <c r="E71" s="6"/>
      <c r="F71" s="6"/>
      <c r="G71" s="6"/>
      <c r="H71" s="6"/>
      <c r="I71" s="6"/>
      <c r="J71" s="6"/>
    </row>
    <row r="72" spans="1:10" x14ac:dyDescent="0.25">
      <c r="A72" s="6">
        <v>45</v>
      </c>
      <c r="B72" s="6">
        <v>4.7</v>
      </c>
      <c r="C72" s="6"/>
      <c r="D72" s="6"/>
      <c r="E72" s="6"/>
      <c r="F72" s="6"/>
      <c r="G72" s="6"/>
      <c r="H72" s="6"/>
      <c r="I72" s="6"/>
      <c r="J72" s="6"/>
    </row>
    <row r="73" spans="1:10" x14ac:dyDescent="0.25">
      <c r="A73" s="6">
        <v>44</v>
      </c>
      <c r="B73" s="6">
        <v>4.7</v>
      </c>
      <c r="C73" s="6"/>
      <c r="D73" s="6"/>
      <c r="E73" s="6"/>
      <c r="F73" s="6"/>
      <c r="G73" s="6"/>
      <c r="H73" s="6"/>
      <c r="I73" s="6"/>
      <c r="J73" s="6"/>
    </row>
    <row r="74" spans="1:10" x14ac:dyDescent="0.25">
      <c r="A74" s="6">
        <v>43</v>
      </c>
      <c r="B74" s="6">
        <v>4.7</v>
      </c>
      <c r="C74" s="6"/>
      <c r="D74" s="6"/>
      <c r="E74" s="6"/>
      <c r="F74" s="6"/>
      <c r="G74" s="6"/>
      <c r="H74" s="6"/>
      <c r="I74" s="6"/>
      <c r="J74" s="6"/>
    </row>
    <row r="75" spans="1:10" x14ac:dyDescent="0.25">
      <c r="A75" s="6">
        <v>42</v>
      </c>
      <c r="B75" s="6">
        <v>4.7</v>
      </c>
      <c r="C75" s="6"/>
      <c r="D75" s="6"/>
      <c r="E75" s="6"/>
      <c r="F75" s="6"/>
      <c r="G75" s="6"/>
      <c r="H75" s="6"/>
      <c r="I75" s="6"/>
      <c r="J75" s="6"/>
    </row>
    <row r="76" spans="1:10" x14ac:dyDescent="0.25">
      <c r="A76" s="6">
        <v>41</v>
      </c>
      <c r="B76" s="6">
        <v>4.7</v>
      </c>
      <c r="C76" s="6"/>
      <c r="D76" s="6"/>
      <c r="E76" s="6"/>
      <c r="F76" s="6"/>
      <c r="G76" s="6"/>
      <c r="H76" s="6"/>
      <c r="I76" s="6"/>
      <c r="J76" s="6"/>
    </row>
    <row r="77" spans="1:10" x14ac:dyDescent="0.25">
      <c r="A77" s="6">
        <v>40</v>
      </c>
      <c r="B77" s="6">
        <v>4.7</v>
      </c>
      <c r="C77" s="6"/>
      <c r="D77" s="6"/>
      <c r="E77" s="6"/>
      <c r="F77" s="6"/>
      <c r="G77" s="6"/>
      <c r="H77" s="6"/>
      <c r="I77" s="6"/>
      <c r="J77" s="6"/>
    </row>
    <row r="78" spans="1:10" x14ac:dyDescent="0.25">
      <c r="A78" s="6">
        <v>39</v>
      </c>
      <c r="B78" s="6">
        <v>4.7</v>
      </c>
      <c r="C78" s="6"/>
      <c r="D78" s="6"/>
      <c r="E78" s="6"/>
      <c r="F78" s="6"/>
      <c r="G78" s="6"/>
      <c r="H78" s="6"/>
      <c r="I78" s="6"/>
      <c r="J78" s="6"/>
    </row>
    <row r="79" spans="1:10" x14ac:dyDescent="0.25">
      <c r="A79" s="6">
        <v>38</v>
      </c>
      <c r="B79" s="6">
        <v>4.7</v>
      </c>
      <c r="C79" s="6"/>
      <c r="D79" s="6"/>
      <c r="E79" s="6"/>
      <c r="F79" s="6"/>
      <c r="G79" s="6"/>
      <c r="H79" s="6"/>
      <c r="I79" s="6"/>
      <c r="J79" s="6"/>
    </row>
    <row r="80" spans="1:10" x14ac:dyDescent="0.25">
      <c r="A80" s="6">
        <v>37</v>
      </c>
      <c r="B80" s="6">
        <v>4.7</v>
      </c>
      <c r="C80" s="6"/>
      <c r="D80" s="6"/>
      <c r="E80" s="6"/>
      <c r="F80" s="6"/>
      <c r="G80" s="6"/>
      <c r="H80" s="6"/>
      <c r="I80" s="6"/>
      <c r="J80" s="6"/>
    </row>
    <row r="81" spans="1:10" x14ac:dyDescent="0.25">
      <c r="A81" s="6">
        <v>36</v>
      </c>
      <c r="B81" s="6">
        <v>4.7</v>
      </c>
      <c r="C81" s="6"/>
      <c r="D81" s="6"/>
      <c r="E81" s="6"/>
      <c r="F81" s="6"/>
      <c r="G81" s="6"/>
      <c r="H81" s="6"/>
      <c r="I81" s="6"/>
      <c r="J81" s="6"/>
    </row>
    <row r="82" spans="1:10" x14ac:dyDescent="0.25">
      <c r="A82" s="6">
        <v>35</v>
      </c>
      <c r="B82" s="6">
        <v>4.7</v>
      </c>
      <c r="C82" s="6"/>
      <c r="D82" s="6"/>
      <c r="E82" s="6"/>
      <c r="F82" s="6"/>
      <c r="G82" s="6"/>
      <c r="H82" s="6"/>
      <c r="I82" s="6"/>
      <c r="J82" s="6"/>
    </row>
    <row r="83" spans="1:10" x14ac:dyDescent="0.25">
      <c r="A83" s="6">
        <v>34</v>
      </c>
      <c r="B83" s="6">
        <v>4.7</v>
      </c>
      <c r="C83" s="6"/>
      <c r="D83" s="6"/>
      <c r="E83" s="6"/>
      <c r="F83" s="6"/>
      <c r="G83" s="6"/>
      <c r="H83" s="6"/>
      <c r="I83" s="6"/>
      <c r="J83" s="6"/>
    </row>
    <row r="84" spans="1:10" x14ac:dyDescent="0.25">
      <c r="A84" s="6">
        <v>33</v>
      </c>
      <c r="B84" s="6">
        <v>4.7</v>
      </c>
      <c r="C84" s="6"/>
      <c r="D84" s="6"/>
      <c r="E84" s="6"/>
      <c r="F84" s="6"/>
      <c r="G84" s="6"/>
      <c r="H84" s="6"/>
      <c r="I84" s="6"/>
      <c r="J84" s="6"/>
    </row>
    <row r="85" spans="1:10" x14ac:dyDescent="0.25">
      <c r="A85" s="6">
        <v>32</v>
      </c>
      <c r="B85" s="6">
        <v>4.7</v>
      </c>
      <c r="C85" s="6"/>
      <c r="D85" s="6"/>
      <c r="E85" s="6"/>
      <c r="F85" s="6"/>
      <c r="G85" s="6"/>
      <c r="H85" s="6"/>
      <c r="I85" s="6"/>
      <c r="J85" s="6"/>
    </row>
    <row r="86" spans="1:10" x14ac:dyDescent="0.25">
      <c r="A86" s="6">
        <v>31</v>
      </c>
      <c r="B86" s="6">
        <v>4.7</v>
      </c>
      <c r="C86" s="6"/>
      <c r="D86" s="6"/>
      <c r="E86" s="6"/>
      <c r="F86" s="6"/>
      <c r="G86" s="6"/>
      <c r="H86" s="6"/>
      <c r="I86" s="6"/>
      <c r="J86" s="6"/>
    </row>
    <row r="87" spans="1:10" x14ac:dyDescent="0.25">
      <c r="A87" s="6">
        <v>30</v>
      </c>
      <c r="B87" s="6">
        <v>4.7</v>
      </c>
      <c r="C87" s="6"/>
      <c r="D87" s="6"/>
      <c r="E87" s="6"/>
      <c r="F87" s="6"/>
      <c r="G87" s="6"/>
      <c r="H87" s="6"/>
      <c r="I87" s="6"/>
      <c r="J87" s="6"/>
    </row>
    <row r="88" spans="1:10" x14ac:dyDescent="0.25">
      <c r="A88" s="6">
        <v>29</v>
      </c>
      <c r="B88" s="6">
        <v>4.7</v>
      </c>
      <c r="C88" s="6"/>
      <c r="D88" s="6"/>
      <c r="E88" s="6"/>
      <c r="F88" s="6"/>
      <c r="G88" s="6"/>
      <c r="H88" s="6"/>
      <c r="I88" s="6"/>
      <c r="J88" s="6"/>
    </row>
    <row r="89" spans="1:10" x14ac:dyDescent="0.25">
      <c r="A89" s="6">
        <v>28</v>
      </c>
      <c r="B89" s="6">
        <v>4.7</v>
      </c>
      <c r="C89" s="6"/>
      <c r="D89" s="6"/>
      <c r="E89" s="6"/>
      <c r="F89" s="6"/>
      <c r="G89" s="6"/>
      <c r="H89" s="6"/>
      <c r="I89" s="6"/>
      <c r="J89" s="6"/>
    </row>
    <row r="90" spans="1:10" x14ac:dyDescent="0.25">
      <c r="A90" s="6">
        <v>27</v>
      </c>
      <c r="B90" s="6">
        <v>4.7</v>
      </c>
      <c r="C90" s="6"/>
      <c r="D90" s="6"/>
      <c r="E90" s="6"/>
      <c r="F90" s="6"/>
      <c r="G90" s="6"/>
      <c r="H90" s="6"/>
      <c r="I90" s="6"/>
      <c r="J90" s="6"/>
    </row>
    <row r="91" spans="1:10" x14ac:dyDescent="0.25">
      <c r="A91" s="6">
        <v>26</v>
      </c>
      <c r="B91" s="6">
        <v>4.7</v>
      </c>
      <c r="C91" s="6"/>
      <c r="D91" s="6"/>
      <c r="E91" s="6"/>
      <c r="F91" s="6"/>
      <c r="G91" s="6"/>
      <c r="H91" s="6"/>
      <c r="I91" s="6"/>
      <c r="J91" s="6"/>
    </row>
    <row r="92" spans="1:10" x14ac:dyDescent="0.25">
      <c r="A92" s="6">
        <v>25</v>
      </c>
      <c r="B92" s="6">
        <v>4.7</v>
      </c>
      <c r="C92" s="6"/>
      <c r="D92" s="6"/>
      <c r="E92" s="6"/>
      <c r="F92" s="6"/>
      <c r="G92" s="6"/>
      <c r="H92" s="6"/>
      <c r="I92" s="6"/>
      <c r="J92" s="6"/>
    </row>
    <row r="93" spans="1:10" x14ac:dyDescent="0.25">
      <c r="A93" s="6">
        <v>24</v>
      </c>
      <c r="B93" s="6">
        <v>4.7</v>
      </c>
      <c r="C93" s="6"/>
      <c r="D93" s="6"/>
      <c r="E93" s="6"/>
      <c r="F93" s="6"/>
      <c r="G93" s="6"/>
      <c r="H93" s="6"/>
      <c r="I93" s="6"/>
      <c r="J93" s="6"/>
    </row>
    <row r="94" spans="1:10" x14ac:dyDescent="0.25">
      <c r="A94" s="6">
        <v>23</v>
      </c>
      <c r="B94" s="6">
        <v>4.7</v>
      </c>
      <c r="C94" s="6"/>
      <c r="D94" s="6"/>
      <c r="E94" s="6"/>
      <c r="F94" s="6"/>
      <c r="G94" s="6"/>
      <c r="H94" s="6"/>
      <c r="I94" s="6"/>
      <c r="J94" s="6"/>
    </row>
    <row r="95" spans="1:10" x14ac:dyDescent="0.25">
      <c r="A95" s="6">
        <v>22</v>
      </c>
      <c r="B95" s="6">
        <v>4.7</v>
      </c>
      <c r="C95" s="6"/>
      <c r="D95" s="6"/>
      <c r="E95" s="6"/>
      <c r="F95" s="6"/>
      <c r="G95" s="6"/>
      <c r="H95" s="6"/>
      <c r="I95" s="6"/>
      <c r="J95" s="6"/>
    </row>
    <row r="96" spans="1:10" x14ac:dyDescent="0.25">
      <c r="A96" s="6">
        <v>21</v>
      </c>
      <c r="B96" s="6">
        <v>4.7</v>
      </c>
      <c r="C96" s="6"/>
      <c r="D96" s="6"/>
      <c r="E96" s="6"/>
      <c r="F96" s="6"/>
      <c r="G96" s="6"/>
      <c r="H96" s="6"/>
      <c r="I96" s="6"/>
      <c r="J96" s="6"/>
    </row>
    <row r="97" spans="1:10" x14ac:dyDescent="0.25">
      <c r="A97" s="6">
        <v>20</v>
      </c>
      <c r="B97" s="6">
        <v>4.7</v>
      </c>
      <c r="C97" s="6"/>
      <c r="D97" s="6"/>
      <c r="E97" s="6"/>
      <c r="F97" s="6"/>
      <c r="G97" s="6"/>
      <c r="H97" s="6"/>
      <c r="I97" s="6"/>
      <c r="J97" s="6"/>
    </row>
    <row r="98" spans="1:10" x14ac:dyDescent="0.25">
      <c r="A98" s="6">
        <v>19</v>
      </c>
      <c r="B98" s="6">
        <v>4.7</v>
      </c>
      <c r="C98" s="6"/>
      <c r="D98" s="6"/>
      <c r="E98" s="6"/>
      <c r="F98" s="6"/>
      <c r="G98" s="6"/>
      <c r="H98" s="6"/>
      <c r="I98" s="6"/>
      <c r="J98" s="6"/>
    </row>
    <row r="99" spans="1:10" x14ac:dyDescent="0.25">
      <c r="A99" s="6">
        <v>18</v>
      </c>
      <c r="B99" s="6">
        <v>4.7</v>
      </c>
      <c r="C99" s="6"/>
      <c r="D99" s="6"/>
      <c r="E99" s="6"/>
      <c r="F99" s="6"/>
      <c r="G99" s="6"/>
      <c r="H99" s="6"/>
      <c r="I99" s="6"/>
      <c r="J99" s="6"/>
    </row>
    <row r="100" spans="1:10" x14ac:dyDescent="0.25">
      <c r="A100" s="6">
        <v>17</v>
      </c>
      <c r="B100" s="6">
        <v>4.7</v>
      </c>
      <c r="C100" s="6"/>
      <c r="D100" s="6"/>
      <c r="E100" s="6"/>
      <c r="F100" s="6"/>
      <c r="G100" s="6"/>
      <c r="H100" s="6"/>
      <c r="I100" s="6"/>
      <c r="J100" s="6"/>
    </row>
    <row r="101" spans="1:10" x14ac:dyDescent="0.25">
      <c r="A101" s="6">
        <v>16</v>
      </c>
      <c r="B101" s="6">
        <v>4.7</v>
      </c>
      <c r="C101" s="6"/>
      <c r="D101" s="6"/>
      <c r="E101" s="6"/>
      <c r="F101" s="6"/>
      <c r="G101" s="6"/>
      <c r="H101" s="6"/>
      <c r="I101" s="6"/>
      <c r="J101" s="6"/>
    </row>
    <row r="102" spans="1:10" x14ac:dyDescent="0.25">
      <c r="A102" s="6">
        <v>15</v>
      </c>
      <c r="B102" s="6">
        <v>4.7</v>
      </c>
      <c r="C102" s="6"/>
      <c r="D102" s="6"/>
      <c r="E102" s="6"/>
      <c r="F102" s="6"/>
      <c r="G102" s="6"/>
      <c r="H102" s="6"/>
      <c r="I102" s="6"/>
      <c r="J102" s="6"/>
    </row>
    <row r="103" spans="1:10" x14ac:dyDescent="0.25">
      <c r="A103" s="6">
        <v>14</v>
      </c>
      <c r="B103" s="6">
        <v>5</v>
      </c>
      <c r="C103" s="6"/>
      <c r="D103" s="6"/>
      <c r="E103" s="6"/>
      <c r="F103" s="6"/>
      <c r="G103" s="6"/>
      <c r="H103" s="6"/>
      <c r="I103" s="6"/>
      <c r="J103" s="6"/>
    </row>
    <row r="104" spans="1:10" x14ac:dyDescent="0.25">
      <c r="A104" s="6">
        <v>13</v>
      </c>
      <c r="B104" s="6">
        <v>5</v>
      </c>
      <c r="C104" s="6"/>
      <c r="D104" s="6"/>
      <c r="E104" s="6"/>
      <c r="F104" s="6"/>
      <c r="G104" s="6"/>
      <c r="H104" s="6"/>
      <c r="I104" s="6"/>
      <c r="J104" s="6"/>
    </row>
    <row r="105" spans="1:10" x14ac:dyDescent="0.25">
      <c r="A105" s="6">
        <v>12</v>
      </c>
      <c r="B105" s="6">
        <v>5</v>
      </c>
      <c r="C105" s="6"/>
      <c r="D105" s="6"/>
      <c r="E105" s="6"/>
      <c r="F105" s="6"/>
      <c r="G105" s="6"/>
      <c r="H105" s="6"/>
      <c r="I105" s="6"/>
      <c r="J105" s="6"/>
    </row>
    <row r="106" spans="1:10" x14ac:dyDescent="0.25">
      <c r="A106" s="6">
        <v>11</v>
      </c>
      <c r="B106" s="6">
        <v>5</v>
      </c>
      <c r="C106" s="6"/>
      <c r="D106" s="6"/>
      <c r="E106" s="6"/>
      <c r="F106" s="6"/>
      <c r="G106" s="6"/>
      <c r="H106" s="6"/>
      <c r="I106" s="6"/>
      <c r="J106" s="6"/>
    </row>
    <row r="107" spans="1:10" x14ac:dyDescent="0.25">
      <c r="A107" s="6">
        <v>10</v>
      </c>
      <c r="B107" s="6">
        <v>5</v>
      </c>
      <c r="C107" s="6"/>
      <c r="D107" s="6"/>
      <c r="E107" s="6"/>
      <c r="F107" s="6"/>
      <c r="G107" s="6"/>
      <c r="H107" s="6"/>
      <c r="I107" s="6"/>
      <c r="J107" s="6"/>
    </row>
    <row r="108" spans="1:10" x14ac:dyDescent="0.25">
      <c r="A108" s="6">
        <v>9</v>
      </c>
      <c r="B108" s="6">
        <v>5</v>
      </c>
      <c r="C108" s="6"/>
      <c r="D108" s="6"/>
      <c r="E108" s="6"/>
      <c r="F108" s="6"/>
      <c r="G108" s="6"/>
      <c r="H108" s="6"/>
      <c r="I108" s="6"/>
      <c r="J108" s="6"/>
    </row>
    <row r="109" spans="1:10" x14ac:dyDescent="0.25">
      <c r="A109" s="6">
        <v>8</v>
      </c>
      <c r="B109" s="6">
        <v>5</v>
      </c>
      <c r="C109" s="6"/>
      <c r="D109" s="6"/>
      <c r="E109" s="6"/>
      <c r="F109" s="6"/>
      <c r="G109" s="6"/>
      <c r="H109" s="6"/>
      <c r="I109" s="6"/>
      <c r="J109" s="6"/>
    </row>
    <row r="110" spans="1:10" x14ac:dyDescent="0.25">
      <c r="A110" s="6">
        <v>7</v>
      </c>
      <c r="B110" s="6">
        <v>5</v>
      </c>
      <c r="C110" s="6"/>
      <c r="D110" s="6"/>
      <c r="E110" s="6"/>
      <c r="F110" s="6"/>
      <c r="G110" s="6"/>
      <c r="H110" s="6"/>
      <c r="I110" s="6"/>
      <c r="J110" s="6"/>
    </row>
    <row r="111" spans="1:10" x14ac:dyDescent="0.25">
      <c r="A111" s="6">
        <v>6</v>
      </c>
      <c r="B111" s="6">
        <v>5</v>
      </c>
      <c r="C111" s="6"/>
      <c r="D111" s="6"/>
      <c r="E111" s="6"/>
      <c r="F111" s="6"/>
      <c r="G111" s="6"/>
      <c r="H111" s="6"/>
      <c r="I111" s="6"/>
      <c r="J111" s="6"/>
    </row>
    <row r="112" spans="1:10" x14ac:dyDescent="0.25">
      <c r="A112" s="6">
        <v>5</v>
      </c>
      <c r="B112" s="6">
        <v>5</v>
      </c>
      <c r="C112" s="6"/>
      <c r="D112" s="6"/>
      <c r="E112" s="6"/>
      <c r="F112" s="6"/>
      <c r="G112" s="6"/>
      <c r="H112" s="6"/>
      <c r="I112" s="6"/>
      <c r="J112" s="6"/>
    </row>
    <row r="113" spans="1:10" x14ac:dyDescent="0.25">
      <c r="A113" s="6">
        <v>4</v>
      </c>
      <c r="B113" s="6">
        <v>5</v>
      </c>
      <c r="C113" s="6"/>
      <c r="D113" s="6"/>
      <c r="E113" s="6"/>
      <c r="F113" s="6"/>
      <c r="G113" s="6"/>
      <c r="H113" s="6"/>
      <c r="I113" s="6"/>
      <c r="J113" s="6"/>
    </row>
    <row r="114" spans="1:10" x14ac:dyDescent="0.25">
      <c r="A114" s="6">
        <v>3</v>
      </c>
      <c r="B114" s="6">
        <v>5</v>
      </c>
      <c r="C114" s="6"/>
      <c r="D114" s="6"/>
      <c r="E114" s="6"/>
      <c r="F114" s="6"/>
      <c r="G114" s="6"/>
      <c r="H114" s="6"/>
      <c r="I114" s="6"/>
      <c r="J114" s="6"/>
    </row>
    <row r="115" spans="1:10" x14ac:dyDescent="0.25">
      <c r="A115" s="6">
        <v>2</v>
      </c>
      <c r="B115" s="6">
        <v>5</v>
      </c>
      <c r="C115" s="6"/>
      <c r="D115" s="6"/>
      <c r="E115" s="6"/>
      <c r="F115" s="6"/>
      <c r="G115" s="6"/>
      <c r="H115" s="6"/>
      <c r="I115" s="6"/>
      <c r="J115" s="6"/>
    </row>
    <row r="116" spans="1:10" x14ac:dyDescent="0.25">
      <c r="A116" s="6">
        <v>1</v>
      </c>
      <c r="B116" s="6">
        <v>5</v>
      </c>
      <c r="C116" s="6"/>
      <c r="D116" s="6"/>
      <c r="E116" s="6"/>
      <c r="F116" s="6"/>
      <c r="G116" s="6"/>
      <c r="H116" s="6"/>
      <c r="I116" s="6"/>
      <c r="J116" s="6"/>
    </row>
    <row r="117" spans="1:10" x14ac:dyDescent="0.25">
      <c r="A117" s="6">
        <v>0</v>
      </c>
      <c r="B117" s="6">
        <v>5</v>
      </c>
      <c r="C117" s="6"/>
      <c r="D117" s="6"/>
      <c r="E117" s="6"/>
      <c r="F117" s="6"/>
      <c r="G117" s="6"/>
      <c r="H117" s="6"/>
      <c r="I117" s="6"/>
      <c r="J117" s="6"/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Projekt</vt:lpstr>
      <vt:lpstr>Klausur</vt:lpstr>
      <vt:lpstr>Gesamtnote</vt:lpstr>
      <vt:lpstr>Notenspiegel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jordine</dc:creator>
  <dc:description/>
  <cp:lastModifiedBy>André Schwabauer</cp:lastModifiedBy>
  <cp:revision>9</cp:revision>
  <dcterms:created xsi:type="dcterms:W3CDTF">2015-06-11T08:40:26Z</dcterms:created>
  <dcterms:modified xsi:type="dcterms:W3CDTF">2022-07-14T12:40:24Z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