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<sst xmlns="http://schemas.openxmlformats.org/spreadsheetml/2006/main" count="97" uniqueCount="81">
  <si>
    <t>σ</t>
  </si>
  <si>
    <t>h1=w1*I1+w2*I2</t>
  </si>
  <si>
    <t>∂E_T/∂w5 =∂(E1+E2)/∂w5 =∂E1/∂w5+ ∂E2/∂w5 = (∂E1/∂a_o1*∂a_o1/∂o1*∂o1/∂w5) + 0</t>
  </si>
  <si>
    <t>w1</t>
  </si>
  <si>
    <t>w5</t>
  </si>
  <si>
    <t>h2=w3*I1+w4*I2</t>
  </si>
  <si>
    <t>------------------&gt;</t>
  </si>
  <si>
    <t>∂E1/∂a_o1= 0.5*2(t1-a_o1)(-1)=(a_o1-t1)</t>
  </si>
  <si>
    <t>a_h1=σ(h1)=1/1+e**(-h1)</t>
  </si>
  <si>
    <t>∂A_o1/∂o1=σ(o1)(1-σ(o1))=a_o1(1-a_o1)</t>
  </si>
  <si>
    <t>w6</t>
  </si>
  <si>
    <t>a_h2=σ(h2)=1/1+e**(-h2)</t>
  </si>
  <si>
    <t>∂o1/∂w5=a_h1</t>
  </si>
  <si>
    <t>w2</t>
  </si>
  <si>
    <t>E1</t>
  </si>
  <si>
    <t>o1=w5*a_h1+w6*a_h2</t>
  </si>
  <si>
    <t>∂E_T/∂w5 =</t>
  </si>
  <si>
    <t>(a_o1-t1)*a_o1*(1-a_o1)*a_h1</t>
  </si>
  <si>
    <t>o2=w7*a_h1+w8*a_h2</t>
  </si>
  <si>
    <t>∂E_T/∂w6 =</t>
  </si>
  <si>
    <t>(a_o1-t1)*a_o1*(1-a_o1)*a_h2</t>
  </si>
  <si>
    <t>a_o1=σ(o1)=1/1+e**(-o1)</t>
  </si>
  <si>
    <t>∂E_T/∂w7=</t>
  </si>
  <si>
    <t>(a_o2-t2)*a_o2*(1-a_o2)*a_h1</t>
  </si>
  <si>
    <t>w7</t>
  </si>
  <si>
    <t>a_o2=σ(o2)=1/1+e**(-o2)</t>
  </si>
  <si>
    <t>∂E_T/∂w8 =</t>
  </si>
  <si>
    <t>(a_o2-t2)*a_o2*(1-a_o2)*a_h2</t>
  </si>
  <si>
    <t>w3</t>
  </si>
  <si>
    <t>E2</t>
  </si>
  <si>
    <t>E1=0.5(t1-a_o1)**2</t>
  </si>
  <si>
    <t>E2=0.5(t2-a_o2)**2</t>
  </si>
  <si>
    <t>∂E_T/∂w1 =∂E_T/∂a_o1* ∂a_o1/∂o1*∂o1/∂a_h1*∂a_h1/∂h1*∂h1/∂w1</t>
  </si>
  <si>
    <t>w4</t>
  </si>
  <si>
    <t>w8</t>
  </si>
  <si>
    <t>∂E_T/∂w1 =∂E_T/∂a_h1*∂a_h1/∂h1*∂h1/∂w1</t>
  </si>
  <si>
    <t>-------------------&gt;</t>
  </si>
  <si>
    <t xml:space="preserve">∂E_T/∂a_h1 =∂(E1+E2)/∂a_h1=∂E1/∂a_h1 + ∂E2/∂a_h1                                                                </t>
  </si>
  <si>
    <t>-----------&gt;</t>
  </si>
  <si>
    <t>∂E1/∂a_h1 = ∂E1/∂a_o1*∂a_o1/∂o1*∂o1/∂a_h1</t>
  </si>
  <si>
    <t>∂E1/∂a_o1= (a_o1-t1)</t>
  </si>
  <si>
    <t>∂a_o1/∂o1= a_o1(1-a_o1)</t>
  </si>
  <si>
    <t>∂o1/∂a_h1= w5</t>
  </si>
  <si>
    <t>∂E2/∂a_h1 = ∂E2/∂a_o2*∂a_o2/∂o2*∂o2/∂a_h1</t>
  </si>
  <si>
    <t>(a_o2-t2)</t>
  </si>
  <si>
    <t>a_o2(1-a_o2)</t>
  </si>
  <si>
    <t xml:space="preserve">Therefore, </t>
  </si>
  <si>
    <t>∂E_T/∂a_h1 =∂(E1+E2)/∂a_h1=∂E1/∂a_h1 + ∂E2/∂a_h1
∂E_T/∂a_h1 = (a_o1-t1)*a_o1(1-a_o1)*w5 + (a_o2-t2)*a_o2(1-a_o2)*w7</t>
  </si>
  <si>
    <t xml:space="preserve">∂E_T/∂w1 = </t>
  </si>
  <si>
    <t>((a_o1-t1)*a_o1(1-a_o1)*w5 + (a_o2-t2)*a_o2(1-a_o2)*w7) + a_h1 + (1-a_h1)*l1</t>
  </si>
  <si>
    <t xml:space="preserve">Similarily, </t>
  </si>
  <si>
    <t>∂E_T/∂a_h2 = (a_o1-t1)*a_o1(1-a_o1)*w6 + (a_o2-t2)*a_o2(1-a_o2)*w8</t>
  </si>
  <si>
    <t xml:space="preserve">∂E_T/∂w2 = </t>
  </si>
  <si>
    <t>((a_o1-t1)*a_o1(1-a_o1)*w5 + (a_o2-t2)*a_o2(1-a_o2)*w7) + a_h1 + (1-a_h1)*l2</t>
  </si>
  <si>
    <t xml:space="preserve">∂E_T/∂w3 = </t>
  </si>
  <si>
    <t>((a_o1-t1)*a_o1(1-a_o1)*w6 + (a_o2-t2)*a_o2(1-a_o2)*w8) + a_h2 + (1-a_h2)*l1</t>
  </si>
  <si>
    <t xml:space="preserve">∂E_T/∂w4 = </t>
  </si>
  <si>
    <t>lr</t>
  </si>
  <si>
    <t>T1</t>
  </si>
  <si>
    <t>T2</t>
  </si>
  <si>
    <t>I1</t>
  </si>
  <si>
    <t>I2</t>
  </si>
  <si>
    <t>h1</t>
  </si>
  <si>
    <t>a_h1</t>
  </si>
  <si>
    <t>h2</t>
  </si>
  <si>
    <t>a_h2</t>
  </si>
  <si>
    <t>o1</t>
  </si>
  <si>
    <t>a_o1</t>
  </si>
  <si>
    <t>o2</t>
  </si>
  <si>
    <t>a_o2</t>
  </si>
  <si>
    <t>e1</t>
  </si>
  <si>
    <t>e2</t>
  </si>
  <si>
    <t>E_T</t>
  </si>
  <si>
    <t>∂E_T/∂w1</t>
  </si>
  <si>
    <t>∂E_T/∂w2</t>
  </si>
  <si>
    <t>∂E_T/∂w3</t>
  </si>
  <si>
    <t>∂E_T/∂w4</t>
  </si>
  <si>
    <t>∂E_T/∂w5</t>
  </si>
  <si>
    <t>∂E_T/∂w6</t>
  </si>
  <si>
    <t>∂E_T/∂w7</t>
  </si>
  <si>
    <t>∂E_T/∂w8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</si>
</sst>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8.0"/>
      <color rgb="FF202124"/>
      <name val="Arial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b/>
      <color theme="1"/>
      <name val="Calibri"/>
      <scheme val="minor"/>
    </font>
    <font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595959"/>
        <bgColor rgb="FF595959"/>
      </patternFill>
    </fill>
    <fill>
      <patternFill patternType="solid">
        <fgColor rgb="FF00B050"/>
        <bgColor rgb="FF00B050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  <right/>
      <top/>
      <bottom/>
    </border>
    <border>
      <left/>
      <right/>
      <bottom/>
    </border>
    <border>
      <left/>
      <right/>
      <top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 readingOrder="0"/>
    </xf>
    <xf borderId="2" fillId="0" fontId="5" numFmtId="0" xfId="0" applyBorder="1" applyFont="1"/>
    <xf borderId="3" fillId="0" fontId="5" numFmtId="0" xfId="0" applyBorder="1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horizontal="center" readingOrder="0"/>
    </xf>
    <xf borderId="4" fillId="2" fontId="4" numFmtId="0" xfId="0" applyAlignment="1" applyBorder="1" applyFont="1">
      <alignment readingOrder="0"/>
    </xf>
    <xf borderId="5" fillId="0" fontId="5" numFmtId="0" xfId="0" applyBorder="1" applyFont="1"/>
    <xf borderId="6" fillId="0" fontId="5" numFmtId="0" xfId="0" applyBorder="1" applyFont="1"/>
    <xf borderId="0" fillId="2" fontId="6" numFmtId="0" xfId="0" applyAlignment="1" applyFont="1">
      <alignment readingOrder="0"/>
    </xf>
    <xf borderId="0" fillId="2" fontId="4" numFmtId="0" xfId="0" applyFont="1"/>
    <xf borderId="0" fillId="2" fontId="6" numFmtId="0" xfId="0" applyFont="1"/>
    <xf borderId="0" fillId="0" fontId="4" numFmtId="0" xfId="0" applyAlignment="1" applyFont="1">
      <alignment horizontal="left"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7" fillId="3" fontId="4" numFmtId="0" xfId="0" applyAlignment="1" applyBorder="1" applyFill="1" applyFont="1">
      <alignment readingOrder="0"/>
    </xf>
    <xf borderId="0" fillId="3" fontId="3" numFmtId="0" xfId="0" applyAlignment="1" applyFont="1">
      <alignment readingOrder="0"/>
    </xf>
    <xf borderId="7" fillId="4" fontId="7" numFmtId="0" xfId="0" applyBorder="1" applyFill="1" applyFont="1"/>
    <xf borderId="8" fillId="4" fontId="7" numFmtId="0" xfId="0" applyBorder="1" applyFont="1"/>
    <xf borderId="0" fillId="4" fontId="7" numFmtId="0" xfId="0" applyFont="1"/>
    <xf borderId="7" fillId="5" fontId="2" numFmtId="0" xfId="0" applyBorder="1" applyFill="1" applyFont="1"/>
    <xf borderId="9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66426071741032"/>
          <c:y val="0.19486111111111112"/>
          <c:w val="0.8838912948381452"/>
          <c:h val="0.7084109798775153"/>
        </c:manualLayout>
      </c:layout>
      <c:lineChart>
        <c:varyColors val="0"/>
        <c:ser>
          <c:idx val="0"/>
          <c:order val="0"/>
          <c:tx>
            <c:v>E_T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Sheet1!$W$41:$W$300</c:f>
              <c:numCache/>
            </c:numRef>
          </c:val>
          <c:smooth val="0"/>
        </c:ser>
        <c:axId val="809980391"/>
        <c:axId val="43623511"/>
      </c:lineChart>
      <c:catAx>
        <c:axId val="809980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623511"/>
      </c:catAx>
      <c:valAx>
        <c:axId val="43623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998039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16</xdr:row>
      <xdr:rowOff>171450</xdr:rowOff>
    </xdr:from>
    <xdr:ext cx="4438650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1</xdr:row>
      <xdr:rowOff>95250</xdr:rowOff>
    </xdr:from>
    <xdr:ext cx="523875" cy="609600"/>
    <xdr:sp>
      <xdr:nvSpPr>
        <xdr:cNvPr id="3" name="Shape 3"/>
        <xdr:cNvSpPr/>
      </xdr:nvSpPr>
      <xdr:spPr>
        <a:xfrm>
          <a:off x="5088825" y="3479963"/>
          <a:ext cx="514350" cy="600075"/>
        </a:xfrm>
        <a:prstGeom prst="ellipse">
          <a:avLst/>
        </a:prstGeom>
        <a:solidFill>
          <a:srgbClr val="FFFF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371475</xdr:colOff>
      <xdr:row>11</xdr:row>
      <xdr:rowOff>152400</xdr:rowOff>
    </xdr:from>
    <xdr:ext cx="523875" cy="609600"/>
    <xdr:sp>
      <xdr:nvSpPr>
        <xdr:cNvPr id="4" name="Shape 4"/>
        <xdr:cNvSpPr/>
      </xdr:nvSpPr>
      <xdr:spPr>
        <a:xfrm>
          <a:off x="5088825" y="3479963"/>
          <a:ext cx="514350" cy="600075"/>
        </a:xfrm>
        <a:prstGeom prst="ellipse">
          <a:avLst/>
        </a:prstGeom>
        <a:solidFill>
          <a:srgbClr val="FFFF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9525</xdr:colOff>
      <xdr:row>1</xdr:row>
      <xdr:rowOff>85725</xdr:rowOff>
    </xdr:from>
    <xdr:ext cx="533400" cy="609600"/>
    <xdr:sp>
      <xdr:nvSpPr>
        <xdr:cNvPr id="5" name="Shape 5"/>
        <xdr:cNvSpPr/>
      </xdr:nvSpPr>
      <xdr:spPr>
        <a:xfrm>
          <a:off x="5084063" y="3479963"/>
          <a:ext cx="523875" cy="600075"/>
        </a:xfrm>
        <a:prstGeom prst="ellipse">
          <a:avLst/>
        </a:prstGeom>
        <a:solidFill>
          <a:srgbClr val="B3C6E7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3</xdr:col>
      <xdr:colOff>19050</xdr:colOff>
      <xdr:row>11</xdr:row>
      <xdr:rowOff>152400</xdr:rowOff>
    </xdr:from>
    <xdr:ext cx="533400" cy="609600"/>
    <xdr:sp>
      <xdr:nvSpPr>
        <xdr:cNvPr id="6" name="Shape 6"/>
        <xdr:cNvSpPr/>
      </xdr:nvSpPr>
      <xdr:spPr>
        <a:xfrm>
          <a:off x="5084063" y="3479963"/>
          <a:ext cx="523875" cy="600075"/>
        </a:xfrm>
        <a:prstGeom prst="ellipse">
          <a:avLst/>
        </a:prstGeom>
        <a:solidFill>
          <a:srgbClr val="B3C6E7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3</xdr:col>
      <xdr:colOff>400050</xdr:colOff>
      <xdr:row>11</xdr:row>
      <xdr:rowOff>171450</xdr:rowOff>
    </xdr:from>
    <xdr:ext cx="533400" cy="619125"/>
    <xdr:sp>
      <xdr:nvSpPr>
        <xdr:cNvPr id="7" name="Shape 7"/>
        <xdr:cNvSpPr/>
      </xdr:nvSpPr>
      <xdr:spPr>
        <a:xfrm>
          <a:off x="5088825" y="3479963"/>
          <a:ext cx="514350" cy="600075"/>
        </a:xfrm>
        <a:prstGeom prst="ellipse">
          <a:avLst/>
        </a:prstGeom>
        <a:solidFill>
          <a:srgbClr val="2F5496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rgbClr val="FFFFFF"/>
              </a:solidFill>
            </a:rPr>
            <a:t>a_h2</a:t>
          </a:r>
          <a:endParaRPr sz="6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3</xdr:col>
      <xdr:colOff>381000</xdr:colOff>
      <xdr:row>1</xdr:row>
      <xdr:rowOff>95250</xdr:rowOff>
    </xdr:from>
    <xdr:ext cx="571500" cy="628650"/>
    <xdr:sp>
      <xdr:nvSpPr>
        <xdr:cNvPr id="8" name="Shape 8"/>
        <xdr:cNvSpPr/>
      </xdr:nvSpPr>
      <xdr:spPr>
        <a:xfrm>
          <a:off x="5069775" y="3475200"/>
          <a:ext cx="552450" cy="609600"/>
        </a:xfrm>
        <a:prstGeom prst="ellipse">
          <a:avLst/>
        </a:prstGeom>
        <a:solidFill>
          <a:srgbClr val="2F5496"/>
        </a:solidFill>
        <a:ln cap="flat" cmpd="sng" w="12700">
          <a:solidFill>
            <a:srgbClr val="FFFFF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700">
              <a:solidFill>
                <a:srgbClr val="FFFFFF"/>
              </a:solidFill>
              <a:highlight>
                <a:srgbClr val="2F5496"/>
              </a:highlight>
            </a:rPr>
            <a:t>a_h1</a:t>
          </a:r>
          <a:endParaRPr sz="700">
            <a:solidFill>
              <a:srgbClr val="FFFFFF"/>
            </a:solidFill>
            <a:highlight>
              <a:srgbClr val="2F5496"/>
            </a:highlight>
          </a:endParaRPr>
        </a:p>
      </xdr:txBody>
    </xdr:sp>
    <xdr:clientData fLocksWithSheet="0"/>
  </xdr:oneCellAnchor>
  <xdr:oneCellAnchor>
    <xdr:from>
      <xdr:col>5</xdr:col>
      <xdr:colOff>533400</xdr:colOff>
      <xdr:row>1</xdr:row>
      <xdr:rowOff>95250</xdr:rowOff>
    </xdr:from>
    <xdr:ext cx="523875" cy="609600"/>
    <xdr:sp>
      <xdr:nvSpPr>
        <xdr:cNvPr id="9" name="Shape 9"/>
        <xdr:cNvSpPr/>
      </xdr:nvSpPr>
      <xdr:spPr>
        <a:xfrm>
          <a:off x="5088825" y="3479963"/>
          <a:ext cx="514350" cy="600075"/>
        </a:xfrm>
        <a:prstGeom prst="ellipse">
          <a:avLst/>
        </a:prstGeom>
        <a:solidFill>
          <a:srgbClr val="C4E0B2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5</xdr:col>
      <xdr:colOff>533400</xdr:colOff>
      <xdr:row>12</xdr:row>
      <xdr:rowOff>0</xdr:rowOff>
    </xdr:from>
    <xdr:ext cx="523875" cy="609600"/>
    <xdr:sp>
      <xdr:nvSpPr>
        <xdr:cNvPr id="10" name="Shape 10"/>
        <xdr:cNvSpPr/>
      </xdr:nvSpPr>
      <xdr:spPr>
        <a:xfrm>
          <a:off x="5088825" y="3479963"/>
          <a:ext cx="514350" cy="600075"/>
        </a:xfrm>
        <a:prstGeom prst="ellipse">
          <a:avLst/>
        </a:prstGeom>
        <a:solidFill>
          <a:srgbClr val="C4E0B2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6</xdr:col>
      <xdr:colOff>314325</xdr:colOff>
      <xdr:row>11</xdr:row>
      <xdr:rowOff>171450</xdr:rowOff>
    </xdr:from>
    <xdr:ext cx="533400" cy="619125"/>
    <xdr:sp>
      <xdr:nvSpPr>
        <xdr:cNvPr id="11" name="Shape 11"/>
        <xdr:cNvSpPr/>
      </xdr:nvSpPr>
      <xdr:spPr>
        <a:xfrm>
          <a:off x="5088825" y="3479963"/>
          <a:ext cx="514350" cy="600075"/>
        </a:xfrm>
        <a:prstGeom prst="ellipse">
          <a:avLst/>
        </a:prstGeom>
        <a:solidFill>
          <a:schemeClr val="accent6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rgbClr val="FFFFFF"/>
              </a:solidFill>
            </a:rPr>
            <a:t>a_o1</a:t>
          </a:r>
          <a:endParaRPr sz="6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6</xdr:col>
      <xdr:colOff>352425</xdr:colOff>
      <xdr:row>1</xdr:row>
      <xdr:rowOff>95250</xdr:rowOff>
    </xdr:from>
    <xdr:ext cx="533400" cy="619125"/>
    <xdr:sp>
      <xdr:nvSpPr>
        <xdr:cNvPr id="12" name="Shape 12"/>
        <xdr:cNvSpPr/>
      </xdr:nvSpPr>
      <xdr:spPr>
        <a:xfrm>
          <a:off x="5088825" y="3479963"/>
          <a:ext cx="514350" cy="600075"/>
        </a:xfrm>
        <a:prstGeom prst="ellipse">
          <a:avLst/>
        </a:prstGeom>
        <a:solidFill>
          <a:schemeClr val="accent6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rgbClr val="FFFFFF"/>
              </a:solidFill>
            </a:rPr>
            <a:t>a_o1</a:t>
          </a:r>
          <a:endParaRPr sz="6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8</xdr:col>
      <xdr:colOff>552450</xdr:colOff>
      <xdr:row>6</xdr:row>
      <xdr:rowOff>0</xdr:rowOff>
    </xdr:from>
    <xdr:ext cx="762000" cy="828675"/>
    <xdr:sp>
      <xdr:nvSpPr>
        <xdr:cNvPr id="13" name="Shape 13"/>
        <xdr:cNvSpPr/>
      </xdr:nvSpPr>
      <xdr:spPr>
        <a:xfrm>
          <a:off x="4974525" y="3375188"/>
          <a:ext cx="742950" cy="80962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1</xdr:col>
      <xdr:colOff>238125</xdr:colOff>
      <xdr:row>3</xdr:row>
      <xdr:rowOff>-9525</xdr:rowOff>
    </xdr:from>
    <xdr:ext cx="962025" cy="38100"/>
    <xdr:grpSp>
      <xdr:nvGrpSpPr>
        <xdr:cNvPr id="2" name="Shape 2"/>
        <xdr:cNvGrpSpPr/>
      </xdr:nvGrpSpPr>
      <xdr:grpSpPr>
        <a:xfrm>
          <a:off x="4864988" y="3780000"/>
          <a:ext cx="962100" cy="0"/>
          <a:chOff x="4864988" y="3780000"/>
          <a:chExt cx="962100" cy="0"/>
        </a:xfrm>
      </xdr:grpSpPr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4864988" y="3780000"/>
            <a:ext cx="9621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152400</xdr:colOff>
      <xdr:row>4</xdr:row>
      <xdr:rowOff>9525</xdr:rowOff>
    </xdr:from>
    <xdr:ext cx="1057275" cy="1857375"/>
    <xdr:grpSp>
      <xdr:nvGrpSpPr>
        <xdr:cNvPr id="2" name="Shape 2"/>
        <xdr:cNvGrpSpPr/>
      </xdr:nvGrpSpPr>
      <xdr:grpSpPr>
        <a:xfrm>
          <a:off x="4822125" y="2856075"/>
          <a:ext cx="1047900" cy="1848000"/>
          <a:chOff x="4822125" y="2856075"/>
          <a:chExt cx="1047900" cy="1848000"/>
        </a:xfrm>
      </xdr:grpSpPr>
      <xdr:cxnSp>
        <xdr:nvCxnSpPr>
          <xdr:cNvPr id="15" name="Shape 15"/>
          <xdr:cNvCxnSpPr>
            <a:stCxn id="3" idx="5"/>
            <a:endCxn id="6" idx="2"/>
          </xdr:cNvCxnSpPr>
        </xdr:nvCxnSpPr>
        <xdr:spPr>
          <a:xfrm>
            <a:off x="4822125" y="2856075"/>
            <a:ext cx="1047900" cy="1848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200025</xdr:colOff>
      <xdr:row>3</xdr:row>
      <xdr:rowOff>28575</xdr:rowOff>
    </xdr:from>
    <xdr:ext cx="990600" cy="1866900"/>
    <xdr:grpSp>
      <xdr:nvGrpSpPr>
        <xdr:cNvPr id="2" name="Shape 2"/>
        <xdr:cNvGrpSpPr/>
      </xdr:nvGrpSpPr>
      <xdr:grpSpPr>
        <a:xfrm>
          <a:off x="4855463" y="2851313"/>
          <a:ext cx="981075" cy="1857375"/>
          <a:chOff x="4855463" y="2851313"/>
          <a:chExt cx="981075" cy="1857375"/>
        </a:xfrm>
      </xdr:grpSpPr>
      <xdr:cxnSp>
        <xdr:nvCxnSpPr>
          <xdr:cNvPr id="16" name="Shape 16"/>
          <xdr:cNvCxnSpPr/>
        </xdr:nvCxnSpPr>
        <xdr:spPr>
          <a:xfrm flipH="1" rot="10800000">
            <a:off x="4855463" y="2851313"/>
            <a:ext cx="981075" cy="18573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295275</xdr:colOff>
      <xdr:row>13</xdr:row>
      <xdr:rowOff>47625</xdr:rowOff>
    </xdr:from>
    <xdr:ext cx="914400" cy="38100"/>
    <xdr:grpSp>
      <xdr:nvGrpSpPr>
        <xdr:cNvPr id="2" name="Shape 2"/>
        <xdr:cNvGrpSpPr/>
      </xdr:nvGrpSpPr>
      <xdr:grpSpPr>
        <a:xfrm>
          <a:off x="4888800" y="3780000"/>
          <a:ext cx="914400" cy="0"/>
          <a:chOff x="4888800" y="3780000"/>
          <a:chExt cx="914400" cy="0"/>
        </a:xfrm>
      </xdr:grpSpPr>
      <xdr:cxnSp>
        <xdr:nvCxnSpPr>
          <xdr:cNvPr id="17" name="Shape 17"/>
          <xdr:cNvCxnSpPr>
            <a:stCxn id="4" idx="6"/>
            <a:endCxn id="6" idx="2"/>
          </xdr:cNvCxnSpPr>
        </xdr:nvCxnSpPr>
        <xdr:spPr>
          <a:xfrm>
            <a:off x="4888800" y="3780000"/>
            <a:ext cx="9144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285750</xdr:colOff>
      <xdr:row>3</xdr:row>
      <xdr:rowOff>57150</xdr:rowOff>
    </xdr:from>
    <xdr:ext cx="838200" cy="2038350"/>
    <xdr:grpSp>
      <xdr:nvGrpSpPr>
        <xdr:cNvPr id="2" name="Shape 2"/>
        <xdr:cNvGrpSpPr/>
      </xdr:nvGrpSpPr>
      <xdr:grpSpPr>
        <a:xfrm>
          <a:off x="4926900" y="2765588"/>
          <a:ext cx="838200" cy="2028900"/>
          <a:chOff x="4926900" y="2765588"/>
          <a:chExt cx="838200" cy="2028900"/>
        </a:xfrm>
      </xdr:grpSpPr>
      <xdr:cxnSp>
        <xdr:nvCxnSpPr>
          <xdr:cNvPr id="18" name="Shape 18"/>
          <xdr:cNvCxnSpPr>
            <a:endCxn id="10" idx="2"/>
          </xdr:cNvCxnSpPr>
        </xdr:nvCxnSpPr>
        <xdr:spPr>
          <a:xfrm>
            <a:off x="4926900" y="2765588"/>
            <a:ext cx="838200" cy="2028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314325</xdr:colOff>
      <xdr:row>3</xdr:row>
      <xdr:rowOff>9525</xdr:rowOff>
    </xdr:from>
    <xdr:ext cx="809625" cy="2076450"/>
    <xdr:grpSp>
      <xdr:nvGrpSpPr>
        <xdr:cNvPr id="2" name="Shape 2"/>
        <xdr:cNvGrpSpPr/>
      </xdr:nvGrpSpPr>
      <xdr:grpSpPr>
        <a:xfrm>
          <a:off x="4945950" y="2746463"/>
          <a:ext cx="800100" cy="2067000"/>
          <a:chOff x="4945950" y="2746463"/>
          <a:chExt cx="800100" cy="2067000"/>
        </a:xfrm>
      </xdr:grpSpPr>
      <xdr:cxnSp>
        <xdr:nvCxnSpPr>
          <xdr:cNvPr id="19" name="Shape 19"/>
          <xdr:cNvCxnSpPr>
            <a:stCxn id="7" idx="6"/>
            <a:endCxn id="9" idx="2"/>
          </xdr:cNvCxnSpPr>
        </xdr:nvCxnSpPr>
        <xdr:spPr>
          <a:xfrm flipH="1" rot="10800000">
            <a:off x="4945950" y="2746463"/>
            <a:ext cx="800100" cy="2067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342900</xdr:colOff>
      <xdr:row>3</xdr:row>
      <xdr:rowOff>0</xdr:rowOff>
    </xdr:from>
    <xdr:ext cx="781050" cy="38100"/>
    <xdr:grpSp>
      <xdr:nvGrpSpPr>
        <xdr:cNvPr id="2" name="Shape 2"/>
        <xdr:cNvGrpSpPr/>
      </xdr:nvGrpSpPr>
      <xdr:grpSpPr>
        <a:xfrm>
          <a:off x="4955475" y="3780000"/>
          <a:ext cx="781200" cy="0"/>
          <a:chOff x="4955475" y="3780000"/>
          <a:chExt cx="781200" cy="0"/>
        </a:xfrm>
      </xdr:grpSpPr>
      <xdr:cxnSp>
        <xdr:nvCxnSpPr>
          <xdr:cNvPr id="20" name="Shape 20"/>
          <xdr:cNvCxnSpPr>
            <a:stCxn id="8" idx="6"/>
            <a:endCxn id="9" idx="2"/>
          </xdr:cNvCxnSpPr>
        </xdr:nvCxnSpPr>
        <xdr:spPr>
          <a:xfrm>
            <a:off x="4955475" y="3780000"/>
            <a:ext cx="7812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323850</xdr:colOff>
      <xdr:row>13</xdr:row>
      <xdr:rowOff>66675</xdr:rowOff>
    </xdr:from>
    <xdr:ext cx="809625" cy="38100"/>
    <xdr:grpSp>
      <xdr:nvGrpSpPr>
        <xdr:cNvPr id="2" name="Shape 2"/>
        <xdr:cNvGrpSpPr/>
      </xdr:nvGrpSpPr>
      <xdr:grpSpPr>
        <a:xfrm>
          <a:off x="4941188" y="3775238"/>
          <a:ext cx="809700" cy="9600"/>
          <a:chOff x="4941188" y="3775238"/>
          <a:chExt cx="809700" cy="9600"/>
        </a:xfrm>
      </xdr:grpSpPr>
      <xdr:cxnSp>
        <xdr:nvCxnSpPr>
          <xdr:cNvPr id="21" name="Shape 21"/>
          <xdr:cNvCxnSpPr>
            <a:stCxn id="7" idx="6"/>
            <a:endCxn id="10" idx="2"/>
          </xdr:cNvCxnSpPr>
        </xdr:nvCxnSpPr>
        <xdr:spPr>
          <a:xfrm>
            <a:off x="4941188" y="3775238"/>
            <a:ext cx="809700" cy="96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266700</xdr:colOff>
      <xdr:row>3</xdr:row>
      <xdr:rowOff>0</xdr:rowOff>
    </xdr:from>
    <xdr:ext cx="876300" cy="1009650"/>
    <xdr:grpSp>
      <xdr:nvGrpSpPr>
        <xdr:cNvPr id="2" name="Shape 2"/>
        <xdr:cNvGrpSpPr/>
      </xdr:nvGrpSpPr>
      <xdr:grpSpPr>
        <a:xfrm>
          <a:off x="4907850" y="3275175"/>
          <a:ext cx="876300" cy="1009800"/>
          <a:chOff x="4907850" y="3275175"/>
          <a:chExt cx="876300" cy="1009800"/>
        </a:xfrm>
      </xdr:grpSpPr>
      <xdr:cxnSp>
        <xdr:nvCxnSpPr>
          <xdr:cNvPr id="22" name="Shape 22"/>
          <xdr:cNvCxnSpPr>
            <a:stCxn id="12" idx="6"/>
            <a:endCxn id="13" idx="2"/>
          </xdr:cNvCxnSpPr>
        </xdr:nvCxnSpPr>
        <xdr:spPr>
          <a:xfrm>
            <a:off x="4907850" y="3275175"/>
            <a:ext cx="876300" cy="1009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228600</xdr:colOff>
      <xdr:row>8</xdr:row>
      <xdr:rowOff>9525</xdr:rowOff>
    </xdr:from>
    <xdr:ext cx="914400" cy="1066800"/>
    <xdr:grpSp>
      <xdr:nvGrpSpPr>
        <xdr:cNvPr id="2" name="Shape 2"/>
        <xdr:cNvGrpSpPr/>
      </xdr:nvGrpSpPr>
      <xdr:grpSpPr>
        <a:xfrm>
          <a:off x="4888800" y="3246600"/>
          <a:ext cx="914400" cy="1066800"/>
          <a:chOff x="4888800" y="3246600"/>
          <a:chExt cx="914400" cy="1066800"/>
        </a:xfrm>
      </xdr:grpSpPr>
      <xdr:cxnSp>
        <xdr:nvCxnSpPr>
          <xdr:cNvPr id="23" name="Shape 23"/>
          <xdr:cNvCxnSpPr>
            <a:stCxn id="11" idx="6"/>
            <a:endCxn id="13" idx="2"/>
          </xdr:cNvCxnSpPr>
        </xdr:nvCxnSpPr>
        <xdr:spPr>
          <a:xfrm flipH="1" rot="10800000">
            <a:off x="4888800" y="3246600"/>
            <a:ext cx="914400" cy="1066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438150</xdr:colOff>
      <xdr:row>2</xdr:row>
      <xdr:rowOff>95250</xdr:rowOff>
    </xdr:from>
    <xdr:ext cx="295275" cy="247650"/>
    <xdr:sp>
      <xdr:nvSpPr>
        <xdr:cNvPr id="24" name="Shape 24"/>
        <xdr:cNvSpPr txBox="1"/>
      </xdr:nvSpPr>
      <xdr:spPr>
        <a:xfrm>
          <a:off x="5203125" y="3660938"/>
          <a:ext cx="285750" cy="238125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0</xdr:col>
      <xdr:colOff>495300</xdr:colOff>
      <xdr:row>12</xdr:row>
      <xdr:rowOff>123825</xdr:rowOff>
    </xdr:from>
    <xdr:ext cx="314325" cy="295275"/>
    <xdr:sp>
      <xdr:nvSpPr>
        <xdr:cNvPr id="25" name="Shape 25"/>
        <xdr:cNvSpPr txBox="1"/>
      </xdr:nvSpPr>
      <xdr:spPr>
        <a:xfrm>
          <a:off x="5193600" y="3637125"/>
          <a:ext cx="304800" cy="285750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10</xdr:col>
      <xdr:colOff>561975</xdr:colOff>
      <xdr:row>1</xdr:row>
      <xdr:rowOff>76200</xdr:rowOff>
    </xdr:from>
    <xdr:ext cx="190500" cy="266700"/>
    <xdr:sp>
      <xdr:nvSpPr>
        <xdr:cNvPr id="26" name="Shape 26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276225</xdr:colOff>
      <xdr:row>1</xdr:row>
      <xdr:rowOff>76200</xdr:rowOff>
    </xdr:from>
    <xdr:ext cx="371475" cy="38100"/>
    <xdr:grpSp>
      <xdr:nvGrpSpPr>
        <xdr:cNvPr id="2" name="Shape 2"/>
        <xdr:cNvGrpSpPr/>
      </xdr:nvGrpSpPr>
      <xdr:grpSpPr>
        <a:xfrm>
          <a:off x="5160263" y="3780001"/>
          <a:ext cx="371400" cy="600"/>
          <a:chOff x="5160263" y="3780001"/>
          <a:chExt cx="371400" cy="600"/>
        </a:xfrm>
      </xdr:grpSpPr>
      <xdr:cxnSp>
        <xdr:nvCxnSpPr>
          <xdr:cNvPr id="27" name="Shape 27"/>
          <xdr:cNvCxnSpPr>
            <a:stCxn id="5" idx="0"/>
            <a:endCxn id="8" idx="0"/>
          </xdr:cNvCxnSpPr>
        </xdr:nvCxnSpPr>
        <xdr:spPr>
          <a:xfrm>
            <a:off x="5160263" y="3780001"/>
            <a:ext cx="371400" cy="600"/>
          </a:xfrm>
          <a:prstGeom prst="curvedConnector3">
            <a:avLst>
              <a:gd fmla="val -3600000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285750</xdr:colOff>
      <xdr:row>14</xdr:row>
      <xdr:rowOff>142875</xdr:rowOff>
    </xdr:from>
    <xdr:ext cx="361950" cy="38100"/>
    <xdr:grpSp>
      <xdr:nvGrpSpPr>
        <xdr:cNvPr id="2" name="Shape 2"/>
        <xdr:cNvGrpSpPr/>
      </xdr:nvGrpSpPr>
      <xdr:grpSpPr>
        <a:xfrm>
          <a:off x="5165026" y="3775238"/>
          <a:ext cx="362100" cy="9600"/>
          <a:chOff x="5165026" y="3775238"/>
          <a:chExt cx="362100" cy="9600"/>
        </a:xfrm>
      </xdr:grpSpPr>
      <xdr:cxnSp>
        <xdr:nvCxnSpPr>
          <xdr:cNvPr id="28" name="Shape 28"/>
          <xdr:cNvCxnSpPr>
            <a:stCxn id="6" idx="4"/>
            <a:endCxn id="7" idx="4"/>
          </xdr:cNvCxnSpPr>
        </xdr:nvCxnSpPr>
        <xdr:spPr>
          <a:xfrm>
            <a:off x="5165026" y="3775238"/>
            <a:ext cx="362100" cy="9600"/>
          </a:xfrm>
          <a:prstGeom prst="curvedConnector3">
            <a:avLst>
              <a:gd fmla="val 1900000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190500</xdr:colOff>
      <xdr:row>1</xdr:row>
      <xdr:rowOff>76200</xdr:rowOff>
    </xdr:from>
    <xdr:ext cx="419100" cy="38100"/>
    <xdr:grpSp>
      <xdr:nvGrpSpPr>
        <xdr:cNvPr id="2" name="Shape 2"/>
        <xdr:cNvGrpSpPr/>
      </xdr:nvGrpSpPr>
      <xdr:grpSpPr>
        <a:xfrm>
          <a:off x="5136450" y="3780000"/>
          <a:ext cx="419100" cy="600"/>
          <a:chOff x="5136450" y="3780000"/>
          <a:chExt cx="419100" cy="600"/>
        </a:xfrm>
      </xdr:grpSpPr>
      <xdr:cxnSp>
        <xdr:nvCxnSpPr>
          <xdr:cNvPr id="29" name="Shape 29"/>
          <xdr:cNvCxnSpPr>
            <a:stCxn id="9" idx="0"/>
            <a:endCxn id="12" idx="0"/>
          </xdr:cNvCxnSpPr>
        </xdr:nvCxnSpPr>
        <xdr:spPr>
          <a:xfrm>
            <a:off x="5136450" y="3780000"/>
            <a:ext cx="419100" cy="600"/>
          </a:xfrm>
          <a:prstGeom prst="curvedConnector3">
            <a:avLst>
              <a:gd fmla="val 3700000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200025</xdr:colOff>
      <xdr:row>14</xdr:row>
      <xdr:rowOff>171450</xdr:rowOff>
    </xdr:from>
    <xdr:ext cx="381000" cy="38100"/>
    <xdr:grpSp>
      <xdr:nvGrpSpPr>
        <xdr:cNvPr id="2" name="Shape 2"/>
        <xdr:cNvGrpSpPr/>
      </xdr:nvGrpSpPr>
      <xdr:grpSpPr>
        <a:xfrm>
          <a:off x="5155501" y="3765788"/>
          <a:ext cx="381000" cy="28500"/>
          <a:chOff x="5155501" y="3765788"/>
          <a:chExt cx="381000" cy="28500"/>
        </a:xfrm>
      </xdr:grpSpPr>
      <xdr:cxnSp>
        <xdr:nvCxnSpPr>
          <xdr:cNvPr id="30" name="Shape 30"/>
          <xdr:cNvCxnSpPr>
            <a:stCxn id="10" idx="4"/>
            <a:endCxn id="11" idx="4"/>
          </xdr:cNvCxnSpPr>
        </xdr:nvCxnSpPr>
        <xdr:spPr>
          <a:xfrm flipH="1" rot="10800000">
            <a:off x="5155501" y="3765788"/>
            <a:ext cx="381000" cy="28500"/>
          </a:xfrm>
          <a:prstGeom prst="curvedConnector3">
            <a:avLst>
              <a:gd fmla="val -1800000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86"/>
    <col customWidth="1" min="16" max="16" width="14.57"/>
    <col customWidth="1" min="17" max="18" width="8.86"/>
    <col customWidth="1" min="19" max="19" width="10.71"/>
    <col customWidth="1" min="20" max="23" width="8.86"/>
    <col customWidth="1" min="24" max="32" width="9.29"/>
  </cols>
  <sheetData>
    <row r="1">
      <c r="D1" s="1" t="s">
        <v>0</v>
      </c>
      <c r="G1" s="1" t="s">
        <v>0</v>
      </c>
    </row>
    <row r="2">
      <c r="J2" s="2"/>
      <c r="L2" s="3" t="s">
        <v>1</v>
      </c>
      <c r="O2" s="4" t="s">
        <v>2</v>
      </c>
      <c r="P2" s="5"/>
      <c r="Q2" s="5"/>
      <c r="R2" s="5"/>
      <c r="S2" s="5"/>
      <c r="T2" s="5"/>
      <c r="U2" s="5"/>
      <c r="V2" s="5"/>
      <c r="W2" s="6"/>
    </row>
    <row r="3">
      <c r="C3" s="3" t="s">
        <v>3</v>
      </c>
      <c r="F3" s="3" t="s">
        <v>4</v>
      </c>
      <c r="J3" s="2"/>
      <c r="L3" s="3" t="s">
        <v>5</v>
      </c>
      <c r="O3" s="7" t="s">
        <v>6</v>
      </c>
      <c r="P3" s="7" t="s">
        <v>7</v>
      </c>
    </row>
    <row r="4">
      <c r="L4" s="7" t="s">
        <v>8</v>
      </c>
      <c r="P4" s="7" t="s">
        <v>9</v>
      </c>
    </row>
    <row r="5">
      <c r="F5" s="3" t="s">
        <v>10</v>
      </c>
      <c r="L5" s="7" t="s">
        <v>11</v>
      </c>
      <c r="P5" s="7" t="s">
        <v>12</v>
      </c>
    </row>
    <row r="6">
      <c r="C6" s="3" t="s">
        <v>13</v>
      </c>
      <c r="I6" s="3" t="s">
        <v>14</v>
      </c>
    </row>
    <row r="7">
      <c r="L7" s="7" t="s">
        <v>15</v>
      </c>
      <c r="O7" s="8" t="s">
        <v>16</v>
      </c>
      <c r="P7" s="9" t="s">
        <v>17</v>
      </c>
    </row>
    <row r="8">
      <c r="L8" s="7" t="s">
        <v>18</v>
      </c>
      <c r="O8" s="8" t="s">
        <v>19</v>
      </c>
      <c r="P8" s="7" t="s">
        <v>20</v>
      </c>
    </row>
    <row r="9">
      <c r="L9" s="7" t="s">
        <v>21</v>
      </c>
      <c r="O9" s="8" t="s">
        <v>22</v>
      </c>
      <c r="P9" s="7" t="s">
        <v>23</v>
      </c>
    </row>
    <row r="10">
      <c r="F10" s="3" t="s">
        <v>24</v>
      </c>
      <c r="L10" s="7" t="s">
        <v>25</v>
      </c>
      <c r="O10" s="8" t="s">
        <v>26</v>
      </c>
      <c r="P10" s="7" t="s">
        <v>27</v>
      </c>
    </row>
    <row r="11">
      <c r="C11" s="3" t="s">
        <v>28</v>
      </c>
      <c r="O11" s="8"/>
    </row>
    <row r="12">
      <c r="I12" s="3" t="s">
        <v>29</v>
      </c>
      <c r="L12" s="7" t="s">
        <v>30</v>
      </c>
      <c r="O12" s="8"/>
    </row>
    <row r="13">
      <c r="L13" s="7" t="s">
        <v>31</v>
      </c>
      <c r="O13" s="10" t="s">
        <v>32</v>
      </c>
      <c r="P13" s="11"/>
      <c r="Q13" s="11"/>
      <c r="R13" s="11"/>
      <c r="S13" s="11"/>
      <c r="T13" s="11"/>
      <c r="U13" s="11"/>
      <c r="V13" s="11"/>
      <c r="W13" s="12"/>
    </row>
    <row r="14">
      <c r="C14" s="3" t="s">
        <v>33</v>
      </c>
      <c r="F14" s="3" t="s">
        <v>34</v>
      </c>
      <c r="O14" s="13" t="s">
        <v>35</v>
      </c>
      <c r="P14" s="14"/>
      <c r="Q14" s="14"/>
      <c r="R14" s="14"/>
      <c r="S14" s="14"/>
      <c r="T14" s="15"/>
      <c r="U14" s="15"/>
      <c r="V14" s="15"/>
      <c r="W14" s="15"/>
    </row>
    <row r="15">
      <c r="O15" s="7" t="s">
        <v>36</v>
      </c>
      <c r="P15" s="7" t="s">
        <v>37</v>
      </c>
    </row>
    <row r="16">
      <c r="D16" s="1" t="s">
        <v>0</v>
      </c>
      <c r="G16" s="1" t="s">
        <v>0</v>
      </c>
      <c r="P16" s="7" t="s">
        <v>38</v>
      </c>
      <c r="Q16" s="7" t="s">
        <v>39</v>
      </c>
    </row>
    <row r="17">
      <c r="Q17" s="7" t="s">
        <v>38</v>
      </c>
      <c r="R17" s="7" t="s">
        <v>40</v>
      </c>
    </row>
    <row r="18">
      <c r="R18" s="7" t="s">
        <v>41</v>
      </c>
      <c r="W18" s="16"/>
      <c r="AF18" s="16"/>
    </row>
    <row r="19">
      <c r="R19" s="7" t="s">
        <v>42</v>
      </c>
      <c r="W19" s="2"/>
      <c r="X19" s="2"/>
      <c r="Y19" s="2"/>
      <c r="Z19" s="2"/>
      <c r="AA19" s="2"/>
      <c r="AF19" s="17"/>
    </row>
    <row r="20">
      <c r="O20" s="2"/>
      <c r="P20" s="7" t="s">
        <v>38</v>
      </c>
      <c r="Q20" s="7" t="s">
        <v>43</v>
      </c>
    </row>
    <row r="21" ht="15.75" customHeight="1">
      <c r="O21" s="2"/>
      <c r="Q21" s="7" t="s">
        <v>38</v>
      </c>
      <c r="R21" s="7" t="s">
        <v>44</v>
      </c>
    </row>
    <row r="22" ht="15.75" customHeight="1">
      <c r="O22" s="2"/>
      <c r="P22" s="2"/>
      <c r="Q22" s="2"/>
      <c r="R22" s="18" t="s">
        <v>45</v>
      </c>
      <c r="S22" s="2"/>
    </row>
    <row r="23" ht="15.75" customHeight="1">
      <c r="O23" s="2"/>
      <c r="R23" s="7" t="s">
        <v>24</v>
      </c>
      <c r="W23" s="2"/>
      <c r="AF23" s="17"/>
    </row>
    <row r="24" ht="15.75" customHeight="1">
      <c r="O24" s="18" t="s">
        <v>46</v>
      </c>
      <c r="P24" s="7" t="s">
        <v>47</v>
      </c>
      <c r="W24" s="2"/>
      <c r="AF24" s="17"/>
    </row>
    <row r="25" ht="15.75" customHeight="1">
      <c r="W25" s="2"/>
      <c r="X25" s="2"/>
      <c r="Y25" s="2"/>
      <c r="Z25" s="2"/>
      <c r="AA25" s="2"/>
      <c r="AF25" s="17"/>
    </row>
    <row r="26" ht="15.75" customHeight="1">
      <c r="O26" s="19" t="s">
        <v>48</v>
      </c>
      <c r="P26" s="7" t="s">
        <v>49</v>
      </c>
      <c r="W26" s="2"/>
      <c r="AF26" s="17"/>
    </row>
    <row r="27" ht="15.75" customHeight="1">
      <c r="O27" s="18" t="s">
        <v>50</v>
      </c>
      <c r="P27" s="7" t="s">
        <v>51</v>
      </c>
      <c r="W27" s="2"/>
      <c r="AF27" s="17"/>
    </row>
    <row r="28" ht="15.75" customHeight="1">
      <c r="O28" s="19" t="s">
        <v>52</v>
      </c>
      <c r="P28" s="7" t="s">
        <v>53</v>
      </c>
    </row>
    <row r="29" ht="15.75" customHeight="1">
      <c r="O29" s="19" t="s">
        <v>54</v>
      </c>
      <c r="P29" s="18" t="s">
        <v>55</v>
      </c>
      <c r="Q29" s="2"/>
      <c r="R29" s="2"/>
      <c r="S29" s="2"/>
      <c r="W29" s="2"/>
      <c r="AF29" s="17"/>
    </row>
    <row r="30" ht="15.75" customHeight="1">
      <c r="O30" s="19" t="s">
        <v>56</v>
      </c>
      <c r="P30" s="7" t="s">
        <v>53</v>
      </c>
      <c r="W30" s="2"/>
      <c r="AF30" s="17"/>
    </row>
    <row r="31" ht="15.75" customHeight="1"/>
    <row r="32" ht="15.75" customHeight="1">
      <c r="P32" s="2"/>
      <c r="Q32" s="2"/>
      <c r="R32" s="2"/>
      <c r="S32" s="2"/>
      <c r="T32" s="2"/>
      <c r="X32" s="2"/>
      <c r="Y32" s="2"/>
      <c r="Z32" s="2"/>
      <c r="AA32" s="2"/>
      <c r="AB32" s="2"/>
    </row>
    <row r="33" ht="15.75" customHeight="1">
      <c r="P33" s="2"/>
      <c r="Q33" s="2"/>
      <c r="R33" s="2"/>
      <c r="S33" s="2"/>
      <c r="T33" s="2"/>
    </row>
    <row r="34" ht="15.75" customHeight="1">
      <c r="P34" s="2"/>
      <c r="Q34" s="2"/>
      <c r="R34" s="2"/>
      <c r="S34" s="2"/>
      <c r="T34" s="2"/>
    </row>
    <row r="35" ht="15.75" customHeight="1">
      <c r="P35" s="2"/>
      <c r="Q35" s="2"/>
      <c r="R35" s="2"/>
      <c r="S35" s="2"/>
      <c r="T35" s="2"/>
      <c r="X35" s="2"/>
      <c r="Y35" s="2"/>
      <c r="Z35" s="2"/>
      <c r="AA35" s="2"/>
      <c r="AB35" s="2"/>
    </row>
    <row r="36" ht="15.75" customHeight="1">
      <c r="P36" s="2"/>
      <c r="Q36" s="2"/>
      <c r="R36" s="2"/>
      <c r="S36" s="2"/>
      <c r="T36" s="2"/>
      <c r="X36" s="2"/>
      <c r="Y36" s="2"/>
      <c r="Z36" s="2"/>
      <c r="AA36" s="2"/>
      <c r="AB36" s="2"/>
    </row>
    <row r="37" ht="15.75" customHeight="1">
      <c r="P37" s="2"/>
      <c r="Q37" s="2"/>
      <c r="R37" s="2"/>
      <c r="S37" s="2"/>
      <c r="T37" s="2"/>
      <c r="X37" s="2"/>
      <c r="Y37" s="2"/>
      <c r="Z37" s="2"/>
      <c r="AA37" s="2"/>
      <c r="AB37" s="2"/>
    </row>
    <row r="38" ht="15.75" customHeight="1">
      <c r="P38" s="2"/>
      <c r="Q38" s="2"/>
      <c r="R38" s="2"/>
      <c r="S38" s="2"/>
      <c r="T38" s="2"/>
      <c r="X38" s="2"/>
      <c r="Y38" s="2"/>
      <c r="Z38" s="2"/>
      <c r="AA38" s="2"/>
      <c r="AB38" s="2"/>
    </row>
    <row r="39" ht="15.75" customHeight="1">
      <c r="A39" s="20" t="s">
        <v>57</v>
      </c>
      <c r="B39" s="21">
        <v>2.0</v>
      </c>
      <c r="Q39" s="2"/>
      <c r="R39" s="2"/>
      <c r="S39" s="2"/>
      <c r="T39" s="2"/>
    </row>
    <row r="40" ht="15.75" customHeight="1">
      <c r="A40" s="22" t="s">
        <v>58</v>
      </c>
      <c r="B40" s="22" t="s">
        <v>59</v>
      </c>
      <c r="C40" s="22" t="s">
        <v>60</v>
      </c>
      <c r="D40" s="22" t="s">
        <v>61</v>
      </c>
      <c r="E40" s="22" t="s">
        <v>3</v>
      </c>
      <c r="F40" s="22" t="s">
        <v>13</v>
      </c>
      <c r="G40" s="22" t="s">
        <v>28</v>
      </c>
      <c r="H40" s="22" t="s">
        <v>33</v>
      </c>
      <c r="I40" s="22" t="s">
        <v>62</v>
      </c>
      <c r="J40" s="22" t="s">
        <v>63</v>
      </c>
      <c r="K40" s="22" t="s">
        <v>64</v>
      </c>
      <c r="L40" s="22" t="s">
        <v>65</v>
      </c>
      <c r="M40" s="22" t="s">
        <v>4</v>
      </c>
      <c r="N40" s="22" t="s">
        <v>10</v>
      </c>
      <c r="O40" s="22" t="s">
        <v>24</v>
      </c>
      <c r="P40" s="23" t="s">
        <v>34</v>
      </c>
      <c r="Q40" s="23" t="s">
        <v>66</v>
      </c>
      <c r="R40" s="23" t="s">
        <v>67</v>
      </c>
      <c r="S40" s="23" t="s">
        <v>68</v>
      </c>
      <c r="T40" s="23" t="s">
        <v>69</v>
      </c>
      <c r="U40" s="23" t="s">
        <v>70</v>
      </c>
      <c r="V40" s="22" t="s">
        <v>71</v>
      </c>
      <c r="W40" s="23" t="s">
        <v>72</v>
      </c>
      <c r="X40" s="23" t="s">
        <v>73</v>
      </c>
      <c r="Y40" s="23" t="s">
        <v>74</v>
      </c>
      <c r="Z40" s="23" t="s">
        <v>75</v>
      </c>
      <c r="AA40" s="23" t="s">
        <v>76</v>
      </c>
      <c r="AB40" s="23" t="s">
        <v>77</v>
      </c>
      <c r="AC40" s="23" t="s">
        <v>78</v>
      </c>
      <c r="AD40" s="22" t="s">
        <v>79</v>
      </c>
      <c r="AE40" s="22" t="s">
        <v>80</v>
      </c>
      <c r="AF40" s="24"/>
    </row>
    <row r="41" ht="15.75" customHeight="1">
      <c r="A41" s="7">
        <v>0.3</v>
      </c>
      <c r="B41" s="7">
        <v>0.7</v>
      </c>
      <c r="C41" s="7">
        <v>0.1</v>
      </c>
      <c r="D41" s="7">
        <v>0.08</v>
      </c>
      <c r="E41" s="3">
        <v>0.15</v>
      </c>
      <c r="F41" s="3">
        <v>0.2</v>
      </c>
      <c r="G41" s="3">
        <v>0.25</v>
      </c>
      <c r="H41" s="3">
        <v>0.3</v>
      </c>
      <c r="I41" s="3">
        <f t="shared" ref="I41:I200" si="2">C41*E41+D41*F41</f>
        <v>0.031</v>
      </c>
      <c r="J41" s="3">
        <f t="shared" ref="J41:J200" si="3">1/(1+EXP(I41*-1))</f>
        <v>0.5077493794</v>
      </c>
      <c r="K41" s="3">
        <f t="shared" ref="K41:K200" si="4">G41*C41+H41*D41</f>
        <v>0.049</v>
      </c>
      <c r="L41" s="3">
        <f t="shared" ref="L41:L200" si="5">1/(1+EXP(K41*-1))</f>
        <v>0.5122475496</v>
      </c>
      <c r="M41" s="3">
        <v>0.4</v>
      </c>
      <c r="N41" s="3">
        <v>0.45</v>
      </c>
      <c r="O41" s="3">
        <v>0.5</v>
      </c>
      <c r="P41" s="3">
        <v>0.55</v>
      </c>
      <c r="Q41" s="3">
        <f t="shared" ref="Q41:Q200" si="7">M41*J41+N41*L41</f>
        <v>0.4336111491</v>
      </c>
      <c r="R41" s="3">
        <f t="shared" ref="R41:R200" si="8">1/(1+EXP(Q41*-1))</f>
        <v>0.606735647</v>
      </c>
      <c r="S41" s="3">
        <f t="shared" ref="S41:S200" si="9">O41*J41+P41*L41</f>
        <v>0.535610842</v>
      </c>
      <c r="T41" s="3">
        <f t="shared" ref="T41:T200" si="10">1/(1+EXP(S41*-1))</f>
        <v>0.6307907983</v>
      </c>
      <c r="U41" s="3">
        <f t="shared" ref="U41:U200" si="11">POWER(A41-R41,2)*0.5</f>
        <v>0.04704337857</v>
      </c>
      <c r="V41" s="3">
        <f t="shared" ref="V41:V200" si="12">POWER(B41-T41,2)*0.5</f>
        <v>0.0023949568</v>
      </c>
      <c r="W41" s="25">
        <f t="shared" ref="W41:W200" si="13">U41+V41</f>
        <v>0.04943833537</v>
      </c>
      <c r="X41" s="3">
        <f t="shared" ref="X41:X200" si="14">((R41-A41)*R41*(1-R41)*M41+(T41-B41)*T41*(1-T41)*O41)*J41*(1-J41)*C41</f>
        <v>0.0005302869561</v>
      </c>
      <c r="Y41" s="3">
        <f t="shared" ref="Y41:Y200" si="15">((R41-A41)*R41*(1-R41)*M41+(T41-B41)*T41*(1-T41)*O41)*J41*(1-J41)*D41</f>
        <v>0.0004242295649</v>
      </c>
      <c r="Z41" s="3">
        <f t="shared" ref="Z41:Z200" si="16">((R41-A41)*R41*(1-R41)*N41+(T41-B41)*T41*(1-T41)*P41)*L41*(1-L41)*C41</f>
        <v>0.0006013921033</v>
      </c>
      <c r="AA41" s="3">
        <f t="shared" ref="AA41:AA200" si="17">((R41-A41)*R41*(1-R41)*N41+(T41-B41)*T41*(1-T41)*P41)*L41*(1-L41)*D41</f>
        <v>0.0004811136826</v>
      </c>
      <c r="AB41" s="3">
        <f t="shared" ref="AB41:AB200" si="18">(R41-A41)*R41*(1-R41)*J41</f>
        <v>0.03716188583</v>
      </c>
      <c r="AC41" s="3">
        <f t="shared" ref="AC41:AC200" si="19">(R41-A41)*R41*(1-R41)*K41</f>
        <v>0.003586281894</v>
      </c>
      <c r="AD41" s="3">
        <f t="shared" ref="AD41:AD200" si="20">(T41-B41)*T41*(1-T41)*J41</f>
        <v>-0.008184103383</v>
      </c>
      <c r="AE41" s="3">
        <f t="shared" ref="AE41:AE200" si="21">(T41-B41)*T41*(1-T41)*L41</f>
        <v>-0.008256606652</v>
      </c>
      <c r="AF41" s="17"/>
    </row>
    <row r="42" ht="15.75" customHeight="1">
      <c r="A42" s="7">
        <v>0.3</v>
      </c>
      <c r="B42" s="7">
        <v>0.7</v>
      </c>
      <c r="C42" s="7">
        <v>0.1</v>
      </c>
      <c r="D42" s="7">
        <v>0.08</v>
      </c>
      <c r="E42" s="3">
        <f t="shared" ref="E42:G42" si="1">E41-X41*$B$39</f>
        <v>0.1489394261</v>
      </c>
      <c r="F42" s="3">
        <f t="shared" si="1"/>
        <v>0.1991515409</v>
      </c>
      <c r="G42" s="3">
        <f t="shared" si="1"/>
        <v>0.2487972158</v>
      </c>
      <c r="H42" s="3">
        <f t="shared" ref="H42:H200" si="23">H41-Z$41*$B$39</f>
        <v>0.2987972158</v>
      </c>
      <c r="I42" s="3">
        <f t="shared" si="2"/>
        <v>0.03082606588</v>
      </c>
      <c r="J42" s="3">
        <f t="shared" si="3"/>
        <v>0.5077059063</v>
      </c>
      <c r="K42" s="3">
        <f t="shared" si="4"/>
        <v>0.04878349884</v>
      </c>
      <c r="L42" s="3">
        <f t="shared" si="5"/>
        <v>0.5121934566</v>
      </c>
      <c r="M42" s="3">
        <f t="shared" ref="M42:M200" si="24">M41-$B$39*AB41</f>
        <v>0.3256762283</v>
      </c>
      <c r="N42" s="3">
        <f t="shared" ref="N42:O42" si="6">N41-AC41*$B$39</f>
        <v>0.4428274362</v>
      </c>
      <c r="O42" s="3">
        <f t="shared" si="6"/>
        <v>0.5163682068</v>
      </c>
      <c r="P42" s="3">
        <f t="shared" ref="P42:P200" si="26">P41-$B$39*AE41</f>
        <v>0.5665132133</v>
      </c>
      <c r="Q42" s="3">
        <f t="shared" si="7"/>
        <v>0.3921610599</v>
      </c>
      <c r="R42" s="3">
        <f t="shared" si="8"/>
        <v>0.596802822</v>
      </c>
      <c r="S42" s="3">
        <f t="shared" si="9"/>
        <v>0.5523275493</v>
      </c>
      <c r="T42" s="3">
        <f t="shared" si="10"/>
        <v>0.6346754315</v>
      </c>
      <c r="U42" s="3">
        <f t="shared" si="11"/>
        <v>0.04404595759</v>
      </c>
      <c r="V42" s="3">
        <f t="shared" si="12"/>
        <v>0.002133649628</v>
      </c>
      <c r="W42" s="25">
        <f t="shared" si="13"/>
        <v>0.04617960721</v>
      </c>
      <c r="X42" s="3">
        <f t="shared" si="14"/>
        <v>0.0003858716392</v>
      </c>
      <c r="Y42" s="3">
        <f t="shared" si="15"/>
        <v>0.0003086973113</v>
      </c>
      <c r="Z42" s="3">
        <f t="shared" si="16"/>
        <v>0.0005758046714</v>
      </c>
      <c r="AA42" s="3">
        <f t="shared" si="17"/>
        <v>0.0004606437371</v>
      </c>
      <c r="AB42" s="3">
        <f t="shared" si="18"/>
        <v>0.03626006627</v>
      </c>
      <c r="AC42" s="3">
        <f t="shared" si="19"/>
        <v>0.003484089665</v>
      </c>
      <c r="AD42" s="3">
        <f t="shared" si="20"/>
        <v>-0.007689875926</v>
      </c>
      <c r="AE42" s="3">
        <f t="shared" si="21"/>
        <v>-0.007757845798</v>
      </c>
      <c r="AF42" s="17"/>
    </row>
    <row r="43" ht="15.75" customHeight="1">
      <c r="A43" s="7">
        <v>0.3</v>
      </c>
      <c r="B43" s="7">
        <v>0.7</v>
      </c>
      <c r="C43" s="7">
        <v>0.1</v>
      </c>
      <c r="D43" s="7">
        <v>0.08</v>
      </c>
      <c r="E43" s="3">
        <f t="shared" ref="E43:G43" si="22">E42-X42*$B$39</f>
        <v>0.1481676828</v>
      </c>
      <c r="F43" s="3">
        <f t="shared" si="22"/>
        <v>0.1985341462</v>
      </c>
      <c r="G43" s="3">
        <f t="shared" si="22"/>
        <v>0.2476456065</v>
      </c>
      <c r="H43" s="3">
        <f t="shared" si="23"/>
        <v>0.2975944316</v>
      </c>
      <c r="I43" s="3">
        <f t="shared" si="2"/>
        <v>0.03069949998</v>
      </c>
      <c r="J43" s="3">
        <f t="shared" si="3"/>
        <v>0.5076742723</v>
      </c>
      <c r="K43" s="3">
        <f t="shared" si="4"/>
        <v>0.04857211517</v>
      </c>
      <c r="L43" s="3">
        <f t="shared" si="5"/>
        <v>0.512140642</v>
      </c>
      <c r="M43" s="3">
        <f t="shared" si="24"/>
        <v>0.2531560958</v>
      </c>
      <c r="N43" s="3">
        <f t="shared" ref="N43:O43" si="25">N42-AC42*$B$39</f>
        <v>0.4358592569</v>
      </c>
      <c r="O43" s="3">
        <f t="shared" si="25"/>
        <v>0.5317479586</v>
      </c>
      <c r="P43" s="3">
        <f t="shared" si="26"/>
        <v>0.5820289049</v>
      </c>
      <c r="Q43" s="3">
        <f t="shared" si="7"/>
        <v>0.3517420763</v>
      </c>
      <c r="R43" s="3">
        <f t="shared" si="8"/>
        <v>0.587039964</v>
      </c>
      <c r="S43" s="3">
        <f t="shared" si="9"/>
        <v>0.5680354149</v>
      </c>
      <c r="T43" s="3">
        <f t="shared" si="10"/>
        <v>0.6383097339</v>
      </c>
      <c r="U43" s="3">
        <f t="shared" si="11"/>
        <v>0.04119597048</v>
      </c>
      <c r="V43" s="3">
        <f t="shared" si="12"/>
        <v>0.001902844464</v>
      </c>
      <c r="W43" s="25">
        <f t="shared" si="13"/>
        <v>0.04309881494</v>
      </c>
      <c r="X43" s="3">
        <f t="shared" si="14"/>
        <v>0.000251005048</v>
      </c>
      <c r="Y43" s="3">
        <f t="shared" si="15"/>
        <v>0.0002008040384</v>
      </c>
      <c r="Z43" s="3">
        <f t="shared" si="16"/>
        <v>0.0005506729932</v>
      </c>
      <c r="AA43" s="3">
        <f t="shared" si="17"/>
        <v>0.0004405383945</v>
      </c>
      <c r="AB43" s="3">
        <f t="shared" si="18"/>
        <v>0.03532671175</v>
      </c>
      <c r="AC43" s="3">
        <f t="shared" si="19"/>
        <v>0.003379909532</v>
      </c>
      <c r="AD43" s="3">
        <f t="shared" si="20"/>
        <v>-0.007230529238</v>
      </c>
      <c r="AE43" s="3">
        <f t="shared" si="21"/>
        <v>-0.007294141319</v>
      </c>
      <c r="AF43" s="17"/>
    </row>
    <row r="44" ht="15.75" customHeight="1">
      <c r="A44" s="7">
        <v>0.3</v>
      </c>
      <c r="B44" s="7">
        <v>0.7</v>
      </c>
      <c r="C44" s="7">
        <v>0.1</v>
      </c>
      <c r="D44" s="7">
        <v>0.08</v>
      </c>
      <c r="E44" s="3">
        <f t="shared" ref="E44:G44" si="27">E43-X43*$B$39</f>
        <v>0.1476656727</v>
      </c>
      <c r="F44" s="3">
        <f t="shared" si="27"/>
        <v>0.1981325382</v>
      </c>
      <c r="G44" s="3">
        <f t="shared" si="27"/>
        <v>0.2465442605</v>
      </c>
      <c r="H44" s="3">
        <f t="shared" si="23"/>
        <v>0.2963916474</v>
      </c>
      <c r="I44" s="3">
        <f t="shared" si="2"/>
        <v>0.03061717032</v>
      </c>
      <c r="J44" s="3">
        <f t="shared" si="3"/>
        <v>0.5076536947</v>
      </c>
      <c r="K44" s="3">
        <f t="shared" si="4"/>
        <v>0.04836575784</v>
      </c>
      <c r="L44" s="3">
        <f t="shared" si="5"/>
        <v>0.5120890829</v>
      </c>
      <c r="M44" s="3">
        <f t="shared" si="24"/>
        <v>0.1825026723</v>
      </c>
      <c r="N44" s="3">
        <f t="shared" ref="N44:O44" si="28">N43-AC43*$B$39</f>
        <v>0.4290994378</v>
      </c>
      <c r="O44" s="3">
        <f t="shared" si="28"/>
        <v>0.5462090171</v>
      </c>
      <c r="P44" s="3">
        <f t="shared" si="26"/>
        <v>0.5966171875</v>
      </c>
      <c r="Q44" s="3">
        <f t="shared" si="7"/>
        <v>0.3123852935</v>
      </c>
      <c r="R44" s="3">
        <f t="shared" si="8"/>
        <v>0.5774673772</v>
      </c>
      <c r="S44" s="3">
        <f t="shared" si="9"/>
        <v>0.582806174</v>
      </c>
      <c r="T44" s="3">
        <f t="shared" si="10"/>
        <v>0.641712851</v>
      </c>
      <c r="U44" s="3">
        <f t="shared" si="11"/>
        <v>0.0384940727</v>
      </c>
      <c r="V44" s="3">
        <f t="shared" si="12"/>
        <v>0.001698695868</v>
      </c>
      <c r="W44" s="25">
        <f t="shared" si="13"/>
        <v>0.04019276857</v>
      </c>
      <c r="X44" s="3">
        <f t="shared" si="14"/>
        <v>0.0001258672015</v>
      </c>
      <c r="Y44" s="3">
        <f t="shared" si="15"/>
        <v>0.0001006937612</v>
      </c>
      <c r="Z44" s="3">
        <f t="shared" si="16"/>
        <v>0.0005260762529</v>
      </c>
      <c r="AA44" s="3">
        <f t="shared" si="17"/>
        <v>0.0004208610023</v>
      </c>
      <c r="AB44" s="3">
        <f t="shared" si="18"/>
        <v>0.0343690225</v>
      </c>
      <c r="AC44" s="3">
        <f t="shared" si="19"/>
        <v>0.003274444443</v>
      </c>
      <c r="AD44" s="3">
        <f t="shared" si="20"/>
        <v>-0.006803185803</v>
      </c>
      <c r="AE44" s="3">
        <f t="shared" si="21"/>
        <v>-0.006862625477</v>
      </c>
      <c r="AF44" s="17"/>
    </row>
    <row r="45" ht="15.75" customHeight="1">
      <c r="A45" s="7">
        <v>0.3</v>
      </c>
      <c r="B45" s="7">
        <v>0.7</v>
      </c>
      <c r="C45" s="7">
        <v>0.1</v>
      </c>
      <c r="D45" s="7">
        <v>0.08</v>
      </c>
      <c r="E45" s="3">
        <f t="shared" ref="E45:G45" si="29">E44-X44*$B$39</f>
        <v>0.1474139383</v>
      </c>
      <c r="F45" s="3">
        <f t="shared" si="29"/>
        <v>0.1979311506</v>
      </c>
      <c r="G45" s="3">
        <f t="shared" si="29"/>
        <v>0.245492108</v>
      </c>
      <c r="H45" s="3">
        <f t="shared" si="23"/>
        <v>0.2951888632</v>
      </c>
      <c r="I45" s="3">
        <f t="shared" si="2"/>
        <v>0.03057588588</v>
      </c>
      <c r="J45" s="3">
        <f t="shared" si="3"/>
        <v>0.507643376</v>
      </c>
      <c r="K45" s="3">
        <f t="shared" si="4"/>
        <v>0.04816431985</v>
      </c>
      <c r="L45" s="3">
        <f t="shared" si="5"/>
        <v>0.5120387528</v>
      </c>
      <c r="M45" s="3">
        <f t="shared" si="24"/>
        <v>0.1137646273</v>
      </c>
      <c r="N45" s="3">
        <f t="shared" ref="N45:O45" si="30">N44-AC44*$B$39</f>
        <v>0.4225505489</v>
      </c>
      <c r="O45" s="3">
        <f t="shared" si="30"/>
        <v>0.5598153887</v>
      </c>
      <c r="P45" s="3">
        <f t="shared" si="26"/>
        <v>0.6103424385</v>
      </c>
      <c r="Q45" s="3">
        <f t="shared" si="7"/>
        <v>0.2741141155</v>
      </c>
      <c r="R45" s="3">
        <f t="shared" si="8"/>
        <v>0.5681026342</v>
      </c>
      <c r="S45" s="3">
        <f t="shared" si="9"/>
        <v>0.5967055548</v>
      </c>
      <c r="T45" s="3">
        <f t="shared" si="10"/>
        <v>0.6449022279</v>
      </c>
      <c r="U45" s="3">
        <f t="shared" si="11"/>
        <v>0.03593951123</v>
      </c>
      <c r="V45" s="3">
        <f t="shared" si="12"/>
        <v>0.001517882244</v>
      </c>
      <c r="W45" s="25">
        <f t="shared" si="13"/>
        <v>0.03745739347</v>
      </c>
      <c r="X45" s="3">
        <f t="shared" si="14"/>
        <v>0.00001050194818</v>
      </c>
      <c r="Y45" s="3">
        <f t="shared" si="15"/>
        <v>0.000008401558542</v>
      </c>
      <c r="Z45" s="3">
        <f t="shared" si="16"/>
        <v>0.0005020904239</v>
      </c>
      <c r="AA45" s="3">
        <f t="shared" si="17"/>
        <v>0.0004016723391</v>
      </c>
      <c r="AB45" s="3">
        <f t="shared" si="18"/>
        <v>0.03339390159</v>
      </c>
      <c r="AC45" s="3">
        <f t="shared" si="19"/>
        <v>0.003168355254</v>
      </c>
      <c r="AD45" s="3">
        <f t="shared" si="20"/>
        <v>-0.006405227899</v>
      </c>
      <c r="AE45" s="3">
        <f t="shared" si="21"/>
        <v>-0.006460686891</v>
      </c>
      <c r="AF45" s="17"/>
    </row>
    <row r="46" ht="15.75" customHeight="1">
      <c r="A46" s="7">
        <v>0.3</v>
      </c>
      <c r="B46" s="7">
        <v>0.7</v>
      </c>
      <c r="C46" s="7">
        <v>0.1</v>
      </c>
      <c r="D46" s="7">
        <v>0.08</v>
      </c>
      <c r="E46" s="3">
        <f t="shared" ref="E46:G46" si="31">E45-X45*$B$39</f>
        <v>0.1473929344</v>
      </c>
      <c r="F46" s="3">
        <f t="shared" si="31"/>
        <v>0.1979143475</v>
      </c>
      <c r="G46" s="3">
        <f t="shared" si="31"/>
        <v>0.2444879271</v>
      </c>
      <c r="H46" s="3">
        <f t="shared" si="23"/>
        <v>0.293986079</v>
      </c>
      <c r="I46" s="3">
        <f t="shared" si="2"/>
        <v>0.03057244124</v>
      </c>
      <c r="J46" s="3">
        <f t="shared" si="3"/>
        <v>0.507642515</v>
      </c>
      <c r="K46" s="3">
        <f t="shared" si="4"/>
        <v>0.04796767903</v>
      </c>
      <c r="L46" s="3">
        <f t="shared" si="5"/>
        <v>0.5119896209</v>
      </c>
      <c r="M46" s="3">
        <f t="shared" si="24"/>
        <v>0.0469768241</v>
      </c>
      <c r="N46" s="3">
        <f t="shared" ref="N46:O46" si="32">N45-AC45*$B$39</f>
        <v>0.4162138384</v>
      </c>
      <c r="O46" s="3">
        <f t="shared" si="32"/>
        <v>0.5726258445</v>
      </c>
      <c r="P46" s="3">
        <f t="shared" si="26"/>
        <v>0.6232638123</v>
      </c>
      <c r="Q46" s="3">
        <f t="shared" si="7"/>
        <v>0.2369445985</v>
      </c>
      <c r="R46" s="3">
        <f t="shared" si="8"/>
        <v>0.5589605568</v>
      </c>
      <c r="S46" s="3">
        <f t="shared" si="9"/>
        <v>0.6097938269</v>
      </c>
      <c r="T46" s="3">
        <f t="shared" si="10"/>
        <v>0.6478937698</v>
      </c>
      <c r="U46" s="3">
        <f t="shared" si="11"/>
        <v>0.03353028498</v>
      </c>
      <c r="V46" s="3">
        <f t="shared" si="12"/>
        <v>0.001357529614</v>
      </c>
      <c r="W46" s="25">
        <f t="shared" si="13"/>
        <v>0.0348878146</v>
      </c>
      <c r="X46" s="3">
        <f t="shared" si="14"/>
        <v>-0.00009517095207</v>
      </c>
      <c r="Y46" s="3">
        <f t="shared" si="15"/>
        <v>-0.00007613676166</v>
      </c>
      <c r="Z46" s="3">
        <f t="shared" si="16"/>
        <v>0.0004787845585</v>
      </c>
      <c r="AA46" s="3">
        <f t="shared" si="17"/>
        <v>0.0003830276468</v>
      </c>
      <c r="AB46" s="3">
        <f t="shared" si="18"/>
        <v>0.0324078486</v>
      </c>
      <c r="AC46" s="3">
        <f t="shared" si="19"/>
        <v>0.003062251946</v>
      </c>
      <c r="AD46" s="3">
        <f t="shared" si="20"/>
        <v>-0.00603427578</v>
      </c>
      <c r="AE46" s="3">
        <f t="shared" si="21"/>
        <v>-0.006085949221</v>
      </c>
      <c r="AF46" s="17"/>
    </row>
    <row r="47" ht="15.75" customHeight="1">
      <c r="A47" s="7">
        <v>0.3</v>
      </c>
      <c r="B47" s="7">
        <v>0.7</v>
      </c>
      <c r="C47" s="7">
        <v>0.1</v>
      </c>
      <c r="D47" s="7">
        <v>0.08</v>
      </c>
      <c r="E47" s="3">
        <f t="shared" ref="E47:G47" si="33">E46-X46*$B$39</f>
        <v>0.1475832763</v>
      </c>
      <c r="F47" s="3">
        <f t="shared" si="33"/>
        <v>0.1980666211</v>
      </c>
      <c r="G47" s="3">
        <f t="shared" si="33"/>
        <v>0.243530358</v>
      </c>
      <c r="H47" s="3">
        <f t="shared" si="23"/>
        <v>0.2927832948</v>
      </c>
      <c r="I47" s="3">
        <f t="shared" si="2"/>
        <v>0.03060365732</v>
      </c>
      <c r="J47" s="3">
        <f t="shared" si="3"/>
        <v>0.5076503172</v>
      </c>
      <c r="K47" s="3">
        <f t="shared" si="4"/>
        <v>0.04777569938</v>
      </c>
      <c r="L47" s="3">
        <f t="shared" si="5"/>
        <v>0.5119416535</v>
      </c>
      <c r="M47" s="3">
        <f t="shared" si="24"/>
        <v>-0.01783887311</v>
      </c>
      <c r="N47" s="3">
        <f t="shared" ref="N47:O47" si="34">N46-AC46*$B$39</f>
        <v>0.4100893345</v>
      </c>
      <c r="O47" s="3">
        <f t="shared" si="34"/>
        <v>0.5846943961</v>
      </c>
      <c r="P47" s="3">
        <f t="shared" si="26"/>
        <v>0.6354357107</v>
      </c>
      <c r="Q47" s="3">
        <f t="shared" si="7"/>
        <v>0.2008859024</v>
      </c>
      <c r="R47" s="3">
        <f t="shared" si="8"/>
        <v>0.5500532631</v>
      </c>
      <c r="S47" s="3">
        <f t="shared" si="9"/>
        <v>0.6221263041</v>
      </c>
      <c r="T47" s="3">
        <f t="shared" si="10"/>
        <v>0.6507019886</v>
      </c>
      <c r="U47" s="3">
        <f t="shared" si="11"/>
        <v>0.03126331721</v>
      </c>
      <c r="V47" s="3">
        <f t="shared" si="12"/>
        <v>0.001215146962</v>
      </c>
      <c r="W47" s="25">
        <f t="shared" si="13"/>
        <v>0.03247846417</v>
      </c>
      <c r="X47" s="3">
        <f t="shared" si="14"/>
        <v>-0.0001913409152</v>
      </c>
      <c r="Y47" s="3">
        <f t="shared" si="15"/>
        <v>-0.0001530727321</v>
      </c>
      <c r="Z47" s="3">
        <f t="shared" si="16"/>
        <v>0.0004562183462</v>
      </c>
      <c r="AA47" s="3">
        <f t="shared" si="17"/>
        <v>0.000364974677</v>
      </c>
      <c r="AB47" s="3">
        <f t="shared" si="18"/>
        <v>0.03141687906</v>
      </c>
      <c r="AC47" s="3">
        <f t="shared" si="19"/>
        <v>0.002956687544</v>
      </c>
      <c r="AD47" s="3">
        <f t="shared" si="20"/>
        <v>-0.005688166621</v>
      </c>
      <c r="AE47" s="3">
        <f t="shared" si="21"/>
        <v>-0.005736250578</v>
      </c>
      <c r="AF47" s="17"/>
    </row>
    <row r="48" ht="15.75" customHeight="1">
      <c r="A48" s="7">
        <v>0.3</v>
      </c>
      <c r="B48" s="7">
        <v>0.7</v>
      </c>
      <c r="C48" s="7">
        <v>0.1</v>
      </c>
      <c r="D48" s="7">
        <v>0.08</v>
      </c>
      <c r="E48" s="3">
        <f t="shared" ref="E48:G48" si="35">E47-X47*$B$39</f>
        <v>0.1479659581</v>
      </c>
      <c r="F48" s="3">
        <f t="shared" si="35"/>
        <v>0.1983727665</v>
      </c>
      <c r="G48" s="3">
        <f t="shared" si="35"/>
        <v>0.2426179213</v>
      </c>
      <c r="H48" s="3">
        <f t="shared" si="23"/>
        <v>0.2915805106</v>
      </c>
      <c r="I48" s="3">
        <f t="shared" si="2"/>
        <v>0.03066641714</v>
      </c>
      <c r="J48" s="3">
        <f t="shared" si="3"/>
        <v>0.5076660035</v>
      </c>
      <c r="K48" s="3">
        <f t="shared" si="4"/>
        <v>0.04758823297</v>
      </c>
      <c r="L48" s="3">
        <f t="shared" si="5"/>
        <v>0.5118948135</v>
      </c>
      <c r="M48" s="3">
        <f t="shared" si="24"/>
        <v>-0.08067263124</v>
      </c>
      <c r="N48" s="3">
        <f t="shared" ref="N48:O48" si="36">N47-AC47*$B$39</f>
        <v>0.4041759594</v>
      </c>
      <c r="O48" s="3">
        <f t="shared" si="36"/>
        <v>0.5960707293</v>
      </c>
      <c r="P48" s="3">
        <f t="shared" si="26"/>
        <v>0.6469082119</v>
      </c>
      <c r="Q48" s="3">
        <f t="shared" si="7"/>
        <v>0.1659408251</v>
      </c>
      <c r="R48" s="3">
        <f t="shared" si="8"/>
        <v>0.5413902717</v>
      </c>
      <c r="S48" s="3">
        <f t="shared" si="9"/>
        <v>0.6337538034</v>
      </c>
      <c r="T48" s="3">
        <f t="shared" si="10"/>
        <v>0.6533401378</v>
      </c>
      <c r="U48" s="3">
        <f t="shared" si="11"/>
        <v>0.02913463164</v>
      </c>
      <c r="V48" s="3">
        <f t="shared" si="12"/>
        <v>0.001088571371</v>
      </c>
      <c r="W48" s="25">
        <f t="shared" si="13"/>
        <v>0.03022320301</v>
      </c>
      <c r="X48" s="3">
        <f t="shared" si="14"/>
        <v>-0.0002782900093</v>
      </c>
      <c r="Y48" s="3">
        <f t="shared" si="15"/>
        <v>-0.0002226320075</v>
      </c>
      <c r="Z48" s="3">
        <f t="shared" si="16"/>
        <v>0.0004344407231</v>
      </c>
      <c r="AA48" s="3">
        <f t="shared" si="17"/>
        <v>0.0003475525785</v>
      </c>
      <c r="AB48" s="3">
        <f t="shared" si="18"/>
        <v>0.03042646902</v>
      </c>
      <c r="AC48" s="3">
        <f t="shared" si="19"/>
        <v>0.002852154539</v>
      </c>
      <c r="AD48" s="3">
        <f t="shared" si="20"/>
        <v>-0.005364934612</v>
      </c>
      <c r="AE48" s="3">
        <f t="shared" si="21"/>
        <v>-0.005409624012</v>
      </c>
      <c r="AF48" s="17"/>
    </row>
    <row r="49" ht="15.75" customHeight="1">
      <c r="A49" s="7">
        <v>0.3</v>
      </c>
      <c r="B49" s="7">
        <v>0.7</v>
      </c>
      <c r="C49" s="7">
        <v>0.1</v>
      </c>
      <c r="D49" s="7">
        <v>0.08</v>
      </c>
      <c r="E49" s="3">
        <f t="shared" ref="E49:G49" si="37">E48-X48*$B$39</f>
        <v>0.1485225382</v>
      </c>
      <c r="F49" s="3">
        <f t="shared" si="37"/>
        <v>0.1988180305</v>
      </c>
      <c r="G49" s="3">
        <f t="shared" si="37"/>
        <v>0.2417490399</v>
      </c>
      <c r="H49" s="3">
        <f t="shared" si="23"/>
        <v>0.2903777263</v>
      </c>
      <c r="I49" s="3">
        <f t="shared" si="2"/>
        <v>0.03075769626</v>
      </c>
      <c r="J49" s="3">
        <f t="shared" si="3"/>
        <v>0.5076888179</v>
      </c>
      <c r="K49" s="3">
        <f t="shared" si="4"/>
        <v>0.04740512209</v>
      </c>
      <c r="L49" s="3">
        <f t="shared" si="5"/>
        <v>0.5118490616</v>
      </c>
      <c r="M49" s="3">
        <f t="shared" si="24"/>
        <v>-0.1415255693</v>
      </c>
      <c r="N49" s="3">
        <f t="shared" ref="N49:O49" si="38">N48-AC48*$B$39</f>
        <v>0.3984716504</v>
      </c>
      <c r="O49" s="3">
        <f t="shared" si="38"/>
        <v>0.6068005985</v>
      </c>
      <c r="P49" s="3">
        <f t="shared" si="26"/>
        <v>0.6577274599</v>
      </c>
      <c r="Q49" s="3">
        <f t="shared" si="7"/>
        <v>0.1321063914</v>
      </c>
      <c r="R49" s="3">
        <f t="shared" si="8"/>
        <v>0.5329786496</v>
      </c>
      <c r="S49" s="3">
        <f t="shared" si="9"/>
        <v>0.6447230617</v>
      </c>
      <c r="T49" s="3">
        <f t="shared" si="10"/>
        <v>0.6558203334</v>
      </c>
      <c r="U49" s="3">
        <f t="shared" si="11"/>
        <v>0.02713952558</v>
      </c>
      <c r="V49" s="3">
        <f t="shared" si="12"/>
        <v>0.0009759214708</v>
      </c>
      <c r="W49" s="25">
        <f t="shared" si="13"/>
        <v>0.02811544705</v>
      </c>
      <c r="X49" s="3">
        <f t="shared" si="14"/>
        <v>-0.0003563758791</v>
      </c>
      <c r="Y49" s="3">
        <f t="shared" si="15"/>
        <v>-0.0002851007033</v>
      </c>
      <c r="Z49" s="3">
        <f t="shared" si="16"/>
        <v>0.0004134893218</v>
      </c>
      <c r="AA49" s="3">
        <f t="shared" si="17"/>
        <v>0.0003307914574</v>
      </c>
      <c r="AB49" s="3">
        <f t="shared" si="18"/>
        <v>0.02944152278</v>
      </c>
      <c r="AC49" s="3">
        <f t="shared" si="19"/>
        <v>0.002749083559</v>
      </c>
      <c r="AD49" s="3">
        <f t="shared" si="20"/>
        <v>-0.005062792399</v>
      </c>
      <c r="AE49" s="3">
        <f t="shared" si="21"/>
        <v>-0.005104279329</v>
      </c>
      <c r="AF49" s="17"/>
    </row>
    <row r="50" ht="15.75" customHeight="1">
      <c r="A50" s="7">
        <v>0.3</v>
      </c>
      <c r="B50" s="7">
        <v>0.7</v>
      </c>
      <c r="C50" s="7">
        <v>0.1</v>
      </c>
      <c r="D50" s="7">
        <v>0.08</v>
      </c>
      <c r="E50" s="3">
        <f t="shared" ref="E50:G50" si="39">E49-X49*$B$39</f>
        <v>0.1492352899</v>
      </c>
      <c r="F50" s="3">
        <f t="shared" si="39"/>
        <v>0.1993882319</v>
      </c>
      <c r="G50" s="3">
        <f t="shared" si="39"/>
        <v>0.2409220612</v>
      </c>
      <c r="H50" s="3">
        <f t="shared" si="23"/>
        <v>0.2891749421</v>
      </c>
      <c r="I50" s="3">
        <f t="shared" si="2"/>
        <v>0.03087458755</v>
      </c>
      <c r="J50" s="3">
        <f t="shared" si="3"/>
        <v>0.5077180338</v>
      </c>
      <c r="K50" s="3">
        <f t="shared" si="4"/>
        <v>0.04722620149</v>
      </c>
      <c r="L50" s="3">
        <f t="shared" si="5"/>
        <v>0.5118043565</v>
      </c>
      <c r="M50" s="3">
        <f t="shared" si="24"/>
        <v>-0.2004086148</v>
      </c>
      <c r="N50" s="3">
        <f t="shared" ref="N50:O50" si="40">N49-AC49*$B$39</f>
        <v>0.3929734833</v>
      </c>
      <c r="O50" s="3">
        <f t="shared" si="40"/>
        <v>0.6169261833</v>
      </c>
      <c r="P50" s="3">
        <f t="shared" si="26"/>
        <v>0.6679360186</v>
      </c>
      <c r="Q50" s="3">
        <f t="shared" si="7"/>
        <v>0.09937447283</v>
      </c>
      <c r="R50" s="3">
        <f t="shared" si="8"/>
        <v>0.5248231936</v>
      </c>
      <c r="S50" s="3">
        <f t="shared" si="9"/>
        <v>0.655077113</v>
      </c>
      <c r="T50" s="3">
        <f t="shared" si="10"/>
        <v>0.6581536647</v>
      </c>
      <c r="U50" s="3">
        <f t="shared" si="11"/>
        <v>0.02527273418</v>
      </c>
      <c r="V50" s="3">
        <f t="shared" si="12"/>
        <v>0.0008755578888</v>
      </c>
      <c r="W50" s="25">
        <f t="shared" si="13"/>
        <v>0.02614829207</v>
      </c>
      <c r="X50" s="3">
        <f t="shared" si="14"/>
        <v>-0.0004260149799</v>
      </c>
      <c r="Y50" s="3">
        <f t="shared" si="15"/>
        <v>-0.0003408119839</v>
      </c>
      <c r="Z50" s="3">
        <f t="shared" si="16"/>
        <v>0.0003933905646</v>
      </c>
      <c r="AA50" s="3">
        <f t="shared" si="17"/>
        <v>0.0003147124517</v>
      </c>
      <c r="AB50" s="3">
        <f t="shared" si="18"/>
        <v>0.02846636123</v>
      </c>
      <c r="AC50" s="3">
        <f t="shared" si="19"/>
        <v>0.002647843925</v>
      </c>
      <c r="AD50" s="3">
        <f t="shared" si="20"/>
        <v>-0.004780113981</v>
      </c>
      <c r="AE50" s="3">
        <f t="shared" si="21"/>
        <v>-0.004818586296</v>
      </c>
      <c r="AF50" s="17"/>
    </row>
    <row r="51" ht="15.75" customHeight="1">
      <c r="A51" s="7">
        <v>0.3</v>
      </c>
      <c r="B51" s="7">
        <v>0.7</v>
      </c>
      <c r="C51" s="7">
        <v>0.1</v>
      </c>
      <c r="D51" s="7">
        <v>0.08</v>
      </c>
      <c r="E51" s="3">
        <f t="shared" ref="E51:G51" si="41">E50-X50*$B$39</f>
        <v>0.1500873199</v>
      </c>
      <c r="F51" s="3">
        <f t="shared" si="41"/>
        <v>0.2000698559</v>
      </c>
      <c r="G51" s="3">
        <f t="shared" si="41"/>
        <v>0.2401352801</v>
      </c>
      <c r="H51" s="3">
        <f t="shared" si="23"/>
        <v>0.2879721579</v>
      </c>
      <c r="I51" s="3">
        <f t="shared" si="2"/>
        <v>0.03101432046</v>
      </c>
      <c r="J51" s="3">
        <f t="shared" si="3"/>
        <v>0.5077529587</v>
      </c>
      <c r="K51" s="3">
        <f t="shared" si="4"/>
        <v>0.04705130064</v>
      </c>
      <c r="L51" s="3">
        <f t="shared" si="5"/>
        <v>0.5117606556</v>
      </c>
      <c r="M51" s="3">
        <f t="shared" si="24"/>
        <v>-0.2573413373</v>
      </c>
      <c r="N51" s="3">
        <f t="shared" ref="N51:O51" si="42">N50-AC50*$B$39</f>
        <v>0.3876777954</v>
      </c>
      <c r="O51" s="3">
        <f t="shared" si="42"/>
        <v>0.6264864113</v>
      </c>
      <c r="P51" s="3">
        <f t="shared" si="26"/>
        <v>0.6775731911</v>
      </c>
      <c r="Q51" s="3">
        <f t="shared" si="7"/>
        <v>0.06773241732</v>
      </c>
      <c r="R51" s="3">
        <f t="shared" si="8"/>
        <v>0.5169266337</v>
      </c>
      <c r="S51" s="3">
        <f t="shared" si="9"/>
        <v>0.6648556294</v>
      </c>
      <c r="T51" s="3">
        <f t="shared" si="10"/>
        <v>0.6603502933</v>
      </c>
      <c r="U51" s="3">
        <f t="shared" si="11"/>
        <v>0.0235285822</v>
      </c>
      <c r="V51" s="3">
        <f t="shared" si="12"/>
        <v>0.0007860496221</v>
      </c>
      <c r="W51" s="25">
        <f t="shared" si="13"/>
        <v>0.02431463182</v>
      </c>
      <c r="X51" s="3">
        <f t="shared" si="14"/>
        <v>-0.0004876667793</v>
      </c>
      <c r="Y51" s="3">
        <f t="shared" si="15"/>
        <v>-0.0003901334235</v>
      </c>
      <c r="Z51" s="3">
        <f t="shared" si="16"/>
        <v>0.0003741602272</v>
      </c>
      <c r="AA51" s="3">
        <f t="shared" si="17"/>
        <v>0.0002993281818</v>
      </c>
      <c r="AB51" s="3">
        <f t="shared" si="18"/>
        <v>0.02750472723</v>
      </c>
      <c r="AC51" s="3">
        <f t="shared" si="19"/>
        <v>0.002548745739</v>
      </c>
      <c r="AD51" s="3">
        <f t="shared" si="20"/>
        <v>-0.004515419053</v>
      </c>
      <c r="AE51" s="3">
        <f t="shared" si="21"/>
        <v>-0.00455105928</v>
      </c>
      <c r="AF51" s="17"/>
    </row>
    <row r="52" ht="15.75" customHeight="1">
      <c r="A52" s="7">
        <v>0.3</v>
      </c>
      <c r="B52" s="7">
        <v>0.7</v>
      </c>
      <c r="C52" s="7">
        <v>0.1</v>
      </c>
      <c r="D52" s="7">
        <v>0.08</v>
      </c>
      <c r="E52" s="3">
        <f t="shared" ref="E52:G52" si="43">E51-X51*$B$39</f>
        <v>0.1510626534</v>
      </c>
      <c r="F52" s="3">
        <f t="shared" si="43"/>
        <v>0.2008501228</v>
      </c>
      <c r="G52" s="3">
        <f t="shared" si="43"/>
        <v>0.2393869596</v>
      </c>
      <c r="H52" s="3">
        <f t="shared" si="23"/>
        <v>0.2867693737</v>
      </c>
      <c r="I52" s="3">
        <f t="shared" si="2"/>
        <v>0.03117427516</v>
      </c>
      <c r="J52" s="3">
        <f t="shared" si="3"/>
        <v>0.5077929377</v>
      </c>
      <c r="K52" s="3">
        <f t="shared" si="4"/>
        <v>0.04688024586</v>
      </c>
      <c r="L52" s="3">
        <f t="shared" si="5"/>
        <v>0.5117179154</v>
      </c>
      <c r="M52" s="3">
        <f t="shared" si="24"/>
        <v>-0.3123507918</v>
      </c>
      <c r="N52" s="3">
        <f t="shared" ref="N52:O52" si="44">N51-AC51*$B$39</f>
        <v>0.3825803039</v>
      </c>
      <c r="O52" s="3">
        <f t="shared" si="44"/>
        <v>0.6355172494</v>
      </c>
      <c r="P52" s="3">
        <f t="shared" si="26"/>
        <v>0.6866753097</v>
      </c>
      <c r="Q52" s="3">
        <f t="shared" si="7"/>
        <v>0.03716366948</v>
      </c>
      <c r="R52" s="3">
        <f t="shared" si="8"/>
        <v>0.5092898482</v>
      </c>
      <c r="S52" s="3">
        <f t="shared" si="9"/>
        <v>0.6740952291</v>
      </c>
      <c r="T52" s="3">
        <f t="shared" si="10"/>
        <v>0.6624195421</v>
      </c>
      <c r="U52" s="3">
        <f t="shared" si="11"/>
        <v>0.02190112028</v>
      </c>
      <c r="V52" s="3">
        <f t="shared" si="12"/>
        <v>0.0007061454066</v>
      </c>
      <c r="W52" s="25">
        <f t="shared" si="13"/>
        <v>0.02260726568</v>
      </c>
      <c r="X52" s="3">
        <f t="shared" si="14"/>
        <v>-0.0005418193793</v>
      </c>
      <c r="Y52" s="3">
        <f t="shared" si="15"/>
        <v>-0.0004334555035</v>
      </c>
      <c r="Z52" s="3">
        <f t="shared" si="16"/>
        <v>0.0003558043193</v>
      </c>
      <c r="AA52" s="3">
        <f t="shared" si="17"/>
        <v>0.0002846434554</v>
      </c>
      <c r="AB52" s="3">
        <f t="shared" si="18"/>
        <v>0.02655980496</v>
      </c>
      <c r="AC52" s="3">
        <f t="shared" si="19"/>
        <v>0.002452043135</v>
      </c>
      <c r="AD52" s="3">
        <f t="shared" si="20"/>
        <v>-0.004267358777</v>
      </c>
      <c r="AE52" s="3">
        <f t="shared" si="21"/>
        <v>-0.004300343261</v>
      </c>
      <c r="AF52" s="17"/>
    </row>
    <row r="53" ht="15.75" customHeight="1">
      <c r="A53" s="7">
        <v>0.3</v>
      </c>
      <c r="B53" s="7">
        <v>0.7</v>
      </c>
      <c r="C53" s="7">
        <v>0.1</v>
      </c>
      <c r="D53" s="7">
        <v>0.08</v>
      </c>
      <c r="E53" s="3">
        <f t="shared" ref="E53:G53" si="45">E52-X52*$B$39</f>
        <v>0.1521462922</v>
      </c>
      <c r="F53" s="3">
        <f t="shared" si="45"/>
        <v>0.2017170338</v>
      </c>
      <c r="G53" s="3">
        <f t="shared" si="45"/>
        <v>0.238675351</v>
      </c>
      <c r="H53" s="3">
        <f t="shared" si="23"/>
        <v>0.2855665895</v>
      </c>
      <c r="I53" s="3">
        <f t="shared" si="2"/>
        <v>0.03135199192</v>
      </c>
      <c r="J53" s="3">
        <f t="shared" si="3"/>
        <v>0.507837356</v>
      </c>
      <c r="K53" s="3">
        <f t="shared" si="4"/>
        <v>0.04671286226</v>
      </c>
      <c r="L53" s="3">
        <f t="shared" si="5"/>
        <v>0.5116760925</v>
      </c>
      <c r="M53" s="3">
        <f t="shared" si="24"/>
        <v>-0.3654704017</v>
      </c>
      <c r="N53" s="3">
        <f t="shared" ref="N53:O53" si="46">N52-AC52*$B$39</f>
        <v>0.3776762177</v>
      </c>
      <c r="O53" s="3">
        <f t="shared" si="46"/>
        <v>0.6440519669</v>
      </c>
      <c r="P53" s="3">
        <f t="shared" si="26"/>
        <v>0.6952759962</v>
      </c>
      <c r="Q53" s="3">
        <f t="shared" si="7"/>
        <v>0.007648368772</v>
      </c>
      <c r="R53" s="3">
        <f t="shared" si="8"/>
        <v>0.5019120829</v>
      </c>
      <c r="S53" s="3">
        <f t="shared" si="9"/>
        <v>0.682829753</v>
      </c>
      <c r="T53" s="3">
        <f t="shared" si="10"/>
        <v>0.664369976</v>
      </c>
      <c r="U53" s="3">
        <f t="shared" si="11"/>
        <v>0.0203842446</v>
      </c>
      <c r="V53" s="3">
        <f t="shared" si="12"/>
        <v>0.0006347493042</v>
      </c>
      <c r="W53" s="25">
        <f t="shared" si="13"/>
        <v>0.02101899391</v>
      </c>
      <c r="X53" s="3">
        <f t="shared" si="14"/>
        <v>-0.0005889768371</v>
      </c>
      <c r="Y53" s="3">
        <f t="shared" si="15"/>
        <v>-0.0004711814697</v>
      </c>
      <c r="Z53" s="3">
        <f t="shared" si="16"/>
        <v>0.0003383201599</v>
      </c>
      <c r="AA53" s="3">
        <f t="shared" si="17"/>
        <v>0.000270656128</v>
      </c>
      <c r="AB53" s="3">
        <f t="shared" si="18"/>
        <v>0.02563424969</v>
      </c>
      <c r="AC53" s="3">
        <f t="shared" si="19"/>
        <v>0.002357938345</v>
      </c>
      <c r="AD53" s="3">
        <f t="shared" si="20"/>
        <v>-0.004034702898</v>
      </c>
      <c r="AE53" s="3">
        <f t="shared" si="21"/>
        <v>-0.004065201168</v>
      </c>
      <c r="AF53" s="17"/>
    </row>
    <row r="54" ht="15.75" customHeight="1">
      <c r="A54" s="7">
        <v>0.3</v>
      </c>
      <c r="B54" s="7">
        <v>0.7</v>
      </c>
      <c r="C54" s="7">
        <v>0.1</v>
      </c>
      <c r="D54" s="7">
        <v>0.08</v>
      </c>
      <c r="E54" s="3">
        <f t="shared" ref="E54:G54" si="47">E53-X53*$B$39</f>
        <v>0.1533242459</v>
      </c>
      <c r="F54" s="3">
        <f t="shared" si="47"/>
        <v>0.2026593967</v>
      </c>
      <c r="G54" s="3">
        <f t="shared" si="47"/>
        <v>0.2379987107</v>
      </c>
      <c r="H54" s="3">
        <f t="shared" si="23"/>
        <v>0.2843638053</v>
      </c>
      <c r="I54" s="3">
        <f t="shared" si="2"/>
        <v>0.03154517632</v>
      </c>
      <c r="J54" s="3">
        <f t="shared" si="3"/>
        <v>0.5078856402</v>
      </c>
      <c r="K54" s="3">
        <f t="shared" si="4"/>
        <v>0.04654897549</v>
      </c>
      <c r="L54" s="3">
        <f t="shared" si="5"/>
        <v>0.511635143</v>
      </c>
      <c r="M54" s="3">
        <f t="shared" si="24"/>
        <v>-0.4167389011</v>
      </c>
      <c r="N54" s="3">
        <f t="shared" ref="N54:O54" si="48">N53-AC53*$B$39</f>
        <v>0.372960341</v>
      </c>
      <c r="O54" s="3">
        <f t="shared" si="48"/>
        <v>0.6521213727</v>
      </c>
      <c r="P54" s="3">
        <f t="shared" si="26"/>
        <v>0.7034063986</v>
      </c>
      <c r="Q54" s="3">
        <f t="shared" si="7"/>
        <v>-0.02083608616</v>
      </c>
      <c r="R54" s="3">
        <f t="shared" si="8"/>
        <v>0.4947911669</v>
      </c>
      <c r="S54" s="3">
        <f t="shared" si="9"/>
        <v>0.6910905142</v>
      </c>
      <c r="T54" s="3">
        <f t="shared" si="10"/>
        <v>0.6662094731</v>
      </c>
      <c r="U54" s="3">
        <f t="shared" si="11"/>
        <v>0.01897179935</v>
      </c>
      <c r="V54" s="3">
        <f t="shared" si="12"/>
        <v>0.0005708998526</v>
      </c>
      <c r="W54" s="25">
        <f t="shared" si="13"/>
        <v>0.01954269921</v>
      </c>
      <c r="X54" s="3">
        <f t="shared" si="14"/>
        <v>-0.0006296483105</v>
      </c>
      <c r="Y54" s="3">
        <f t="shared" si="15"/>
        <v>-0.0005037186484</v>
      </c>
      <c r="Z54" s="3">
        <f t="shared" si="16"/>
        <v>0.0003216975481</v>
      </c>
      <c r="AA54" s="3">
        <f t="shared" si="17"/>
        <v>0.0002573580385</v>
      </c>
      <c r="AB54" s="3">
        <f t="shared" si="18"/>
        <v>0.02473022492</v>
      </c>
      <c r="AC54" s="3">
        <f t="shared" si="19"/>
        <v>0.002266586299</v>
      </c>
      <c r="AD54" s="3">
        <f t="shared" si="20"/>
        <v>-0.003816328126</v>
      </c>
      <c r="AE54" s="3">
        <f t="shared" si="21"/>
        <v>-0.003844502447</v>
      </c>
      <c r="AF54" s="17"/>
    </row>
    <row r="55" ht="15.75" customHeight="1">
      <c r="A55" s="7">
        <v>0.3</v>
      </c>
      <c r="B55" s="7">
        <v>0.7</v>
      </c>
      <c r="C55" s="7">
        <v>0.1</v>
      </c>
      <c r="D55" s="7">
        <v>0.08</v>
      </c>
      <c r="E55" s="3">
        <f t="shared" ref="E55:G55" si="49">E54-X54*$B$39</f>
        <v>0.1545835425</v>
      </c>
      <c r="F55" s="3">
        <f t="shared" si="49"/>
        <v>0.203666834</v>
      </c>
      <c r="G55" s="3">
        <f t="shared" si="49"/>
        <v>0.2373553156</v>
      </c>
      <c r="H55" s="3">
        <f t="shared" si="23"/>
        <v>0.2831610211</v>
      </c>
      <c r="I55" s="3">
        <f t="shared" si="2"/>
        <v>0.03175170097</v>
      </c>
      <c r="J55" s="3">
        <f t="shared" si="3"/>
        <v>0.5079372584</v>
      </c>
      <c r="K55" s="3">
        <f t="shared" si="4"/>
        <v>0.04638841325</v>
      </c>
      <c r="L55" s="3">
        <f t="shared" si="5"/>
        <v>0.5115950241</v>
      </c>
      <c r="M55" s="3">
        <f t="shared" si="24"/>
        <v>-0.4661993509</v>
      </c>
      <c r="N55" s="3">
        <f t="shared" ref="N55:O55" si="50">N54-AC54*$B$39</f>
        <v>0.3684271684</v>
      </c>
      <c r="O55" s="3">
        <f t="shared" si="50"/>
        <v>0.659754029</v>
      </c>
      <c r="P55" s="3">
        <f t="shared" si="26"/>
        <v>0.7110954035</v>
      </c>
      <c r="Q55" s="3">
        <f t="shared" si="7"/>
        <v>-0.04831451408</v>
      </c>
      <c r="R55" s="3">
        <f t="shared" si="8"/>
        <v>0.4879237205</v>
      </c>
      <c r="S55" s="3">
        <f t="shared" si="9"/>
        <v>0.6989065228</v>
      </c>
      <c r="T55" s="3">
        <f t="shared" si="10"/>
        <v>0.6679452896</v>
      </c>
      <c r="U55" s="3">
        <f t="shared" si="11"/>
        <v>0.01765766237</v>
      </c>
      <c r="V55" s="3">
        <f t="shared" si="12"/>
        <v>0.0005137522286</v>
      </c>
      <c r="W55" s="25">
        <f t="shared" si="13"/>
        <v>0.0181714146</v>
      </c>
      <c r="X55" s="3">
        <f t="shared" si="14"/>
        <v>-0.0006643390367</v>
      </c>
      <c r="Y55" s="3">
        <f t="shared" si="15"/>
        <v>-0.0005314712293</v>
      </c>
      <c r="Z55" s="3">
        <f t="shared" si="16"/>
        <v>0.0003059199516</v>
      </c>
      <c r="AA55" s="3">
        <f t="shared" si="17"/>
        <v>0.0002447359612</v>
      </c>
      <c r="AB55" s="3">
        <f t="shared" si="18"/>
        <v>0.02384944425</v>
      </c>
      <c r="AC55" s="3">
        <f t="shared" si="19"/>
        <v>0.002178099474</v>
      </c>
      <c r="AD55" s="3">
        <f t="shared" si="20"/>
        <v>-0.003611207674</v>
      </c>
      <c r="AE55" s="3">
        <f t="shared" si="21"/>
        <v>-0.003637212759</v>
      </c>
      <c r="AF55" s="17"/>
    </row>
    <row r="56" ht="15.75" customHeight="1">
      <c r="A56" s="7">
        <v>0.3</v>
      </c>
      <c r="B56" s="7">
        <v>0.7</v>
      </c>
      <c r="C56" s="7">
        <v>0.1</v>
      </c>
      <c r="D56" s="7">
        <v>0.08</v>
      </c>
      <c r="E56" s="3">
        <f t="shared" ref="E56:G56" si="51">E55-X55*$B$39</f>
        <v>0.1559122206</v>
      </c>
      <c r="F56" s="3">
        <f t="shared" si="51"/>
        <v>0.2047297765</v>
      </c>
      <c r="G56" s="3">
        <f t="shared" si="51"/>
        <v>0.2367434757</v>
      </c>
      <c r="H56" s="3">
        <f t="shared" si="23"/>
        <v>0.2819582369</v>
      </c>
      <c r="I56" s="3">
        <f t="shared" si="2"/>
        <v>0.03196960417</v>
      </c>
      <c r="J56" s="3">
        <f t="shared" si="3"/>
        <v>0.5079917204</v>
      </c>
      <c r="K56" s="3">
        <f t="shared" si="4"/>
        <v>0.04623100652</v>
      </c>
      <c r="L56" s="3">
        <f t="shared" si="5"/>
        <v>0.5115556935</v>
      </c>
      <c r="M56" s="3">
        <f t="shared" si="24"/>
        <v>-0.5138982394</v>
      </c>
      <c r="N56" s="3">
        <f t="shared" ref="N56:O56" si="52">N55-AC55*$B$39</f>
        <v>0.3640709694</v>
      </c>
      <c r="O56" s="3">
        <f t="shared" si="52"/>
        <v>0.6669764443</v>
      </c>
      <c r="P56" s="3">
        <f t="shared" si="26"/>
        <v>0.718369829</v>
      </c>
      <c r="Q56" s="3">
        <f t="shared" si="7"/>
        <v>-0.07481347348</v>
      </c>
      <c r="R56" s="3">
        <f t="shared" si="8"/>
        <v>0.4813053504</v>
      </c>
      <c r="S56" s="3">
        <f t="shared" si="9"/>
        <v>0.7063046875</v>
      </c>
      <c r="T56" s="3">
        <f t="shared" si="10"/>
        <v>0.6695841173</v>
      </c>
      <c r="U56" s="3">
        <f t="shared" si="11"/>
        <v>0.01643581504</v>
      </c>
      <c r="V56" s="3">
        <f t="shared" si="12"/>
        <v>0.0004625629609</v>
      </c>
      <c r="W56" s="25">
        <f t="shared" si="13"/>
        <v>0.016898378</v>
      </c>
      <c r="X56" s="3">
        <f t="shared" si="14"/>
        <v>-0.0006935430656</v>
      </c>
      <c r="Y56" s="3">
        <f t="shared" si="15"/>
        <v>-0.0005548344525</v>
      </c>
      <c r="Z56" s="3">
        <f t="shared" si="16"/>
        <v>0.0002909656607</v>
      </c>
      <c r="AA56" s="3">
        <f t="shared" si="17"/>
        <v>0.0002327725285</v>
      </c>
      <c r="AB56" s="3">
        <f t="shared" si="18"/>
        <v>0.02299321563</v>
      </c>
      <c r="AC56" s="3">
        <f t="shared" si="19"/>
        <v>0.002092552809</v>
      </c>
      <c r="AD56" s="3">
        <f t="shared" si="20"/>
        <v>-0.003418401872</v>
      </c>
      <c r="AE56" s="3">
        <f t="shared" si="21"/>
        <v>-0.003442384728</v>
      </c>
      <c r="AF56" s="17"/>
    </row>
    <row r="57" ht="15.75" customHeight="1">
      <c r="A57" s="7">
        <v>0.3</v>
      </c>
      <c r="B57" s="7">
        <v>0.7</v>
      </c>
      <c r="C57" s="7">
        <v>0.1</v>
      </c>
      <c r="D57" s="7">
        <v>0.08</v>
      </c>
      <c r="E57" s="3">
        <f t="shared" ref="E57:G57" si="53">E56-X56*$B$39</f>
        <v>0.1572993067</v>
      </c>
      <c r="F57" s="3">
        <f t="shared" si="53"/>
        <v>0.2058394454</v>
      </c>
      <c r="G57" s="3">
        <f t="shared" si="53"/>
        <v>0.2361615443</v>
      </c>
      <c r="H57" s="3">
        <f t="shared" si="23"/>
        <v>0.2807554527</v>
      </c>
      <c r="I57" s="3">
        <f t="shared" si="2"/>
        <v>0.0321970863</v>
      </c>
      <c r="J57" s="3">
        <f t="shared" si="3"/>
        <v>0.5080485763</v>
      </c>
      <c r="K57" s="3">
        <f t="shared" si="4"/>
        <v>0.04607659065</v>
      </c>
      <c r="L57" s="3">
        <f t="shared" si="5"/>
        <v>0.5115171101</v>
      </c>
      <c r="M57" s="3">
        <f t="shared" si="24"/>
        <v>-0.5598846706</v>
      </c>
      <c r="N57" s="3">
        <f t="shared" ref="N57:O57" si="54">N56-AC56*$B$39</f>
        <v>0.3598858638</v>
      </c>
      <c r="O57" s="3">
        <f t="shared" si="54"/>
        <v>0.6738132481</v>
      </c>
      <c r="P57" s="3">
        <f t="shared" si="26"/>
        <v>0.7252545984</v>
      </c>
      <c r="Q57" s="3">
        <f t="shared" si="7"/>
        <v>-0.1003608328</v>
      </c>
      <c r="R57" s="3">
        <f t="shared" si="8"/>
        <v>0.4749308303</v>
      </c>
      <c r="S57" s="3">
        <f t="shared" si="9"/>
        <v>0.7133099977</v>
      </c>
      <c r="T57" s="3">
        <f t="shared" si="10"/>
        <v>0.6711321353</v>
      </c>
      <c r="U57" s="3">
        <f t="shared" si="11"/>
        <v>0.01530039769</v>
      </c>
      <c r="V57" s="3">
        <f t="shared" si="12"/>
        <v>0.0004166768051</v>
      </c>
      <c r="W57" s="25">
        <f t="shared" si="13"/>
        <v>0.0157170745</v>
      </c>
      <c r="X57" s="3">
        <f t="shared" si="14"/>
        <v>-0.00071773761</v>
      </c>
      <c r="Y57" s="3">
        <f t="shared" si="15"/>
        <v>-0.000574190088</v>
      </c>
      <c r="Z57" s="3">
        <f t="shared" si="16"/>
        <v>0.0002768088679</v>
      </c>
      <c r="AA57" s="3">
        <f t="shared" si="17"/>
        <v>0.0002214470943</v>
      </c>
      <c r="AB57" s="3">
        <f t="shared" si="18"/>
        <v>0.02216248618</v>
      </c>
      <c r="AC57" s="3">
        <f t="shared" si="19"/>
        <v>0.002009988515</v>
      </c>
      <c r="AD57" s="3">
        <f t="shared" si="20"/>
        <v>-0.003237049735</v>
      </c>
      <c r="AE57" s="3">
        <f t="shared" si="21"/>
        <v>-0.003259149623</v>
      </c>
      <c r="AF57" s="17"/>
    </row>
    <row r="58" ht="15.75" customHeight="1">
      <c r="A58" s="7">
        <v>0.3</v>
      </c>
      <c r="B58" s="7">
        <v>0.7</v>
      </c>
      <c r="C58" s="7">
        <v>0.1</v>
      </c>
      <c r="D58" s="7">
        <v>0.08</v>
      </c>
      <c r="E58" s="3">
        <f t="shared" ref="E58:G58" si="55">E57-X57*$B$39</f>
        <v>0.1587347819</v>
      </c>
      <c r="F58" s="3">
        <f t="shared" si="55"/>
        <v>0.2069878255</v>
      </c>
      <c r="G58" s="3">
        <f t="shared" si="55"/>
        <v>0.2356079266</v>
      </c>
      <c r="H58" s="3">
        <f t="shared" si="23"/>
        <v>0.2795526685</v>
      </c>
      <c r="I58" s="3">
        <f t="shared" si="2"/>
        <v>0.03243250424</v>
      </c>
      <c r="J58" s="3">
        <f t="shared" si="3"/>
        <v>0.5081074154</v>
      </c>
      <c r="K58" s="3">
        <f t="shared" si="4"/>
        <v>0.04592500614</v>
      </c>
      <c r="L58" s="3">
        <f t="shared" si="5"/>
        <v>0.511479234</v>
      </c>
      <c r="M58" s="3">
        <f t="shared" si="24"/>
        <v>-0.604209643</v>
      </c>
      <c r="N58" s="3">
        <f t="shared" ref="N58:O58" si="56">N57-AC57*$B$39</f>
        <v>0.3558658868</v>
      </c>
      <c r="O58" s="3">
        <f t="shared" si="56"/>
        <v>0.6802873476</v>
      </c>
      <c r="P58" s="3">
        <f t="shared" si="26"/>
        <v>0.7317728977</v>
      </c>
      <c r="Q58" s="3">
        <f t="shared" si="7"/>
        <v>-0.1249853889</v>
      </c>
      <c r="R58" s="3">
        <f t="shared" si="8"/>
        <v>0.4687942652</v>
      </c>
      <c r="S58" s="3">
        <f t="shared" si="9"/>
        <v>0.7199456871</v>
      </c>
      <c r="T58" s="3">
        <f t="shared" si="10"/>
        <v>0.6725950569</v>
      </c>
      <c r="U58" s="3">
        <f t="shared" si="11"/>
        <v>0.01424575198</v>
      </c>
      <c r="V58" s="3">
        <f t="shared" si="12"/>
        <v>0.0003755154536</v>
      </c>
      <c r="W58" s="25">
        <f t="shared" si="13"/>
        <v>0.01462126743</v>
      </c>
      <c r="X58" s="3">
        <f t="shared" si="14"/>
        <v>-0.000737378839</v>
      </c>
      <c r="Y58" s="3">
        <f t="shared" si="15"/>
        <v>-0.0005899030712</v>
      </c>
      <c r="Z58" s="3">
        <f t="shared" si="16"/>
        <v>0.0002634206507</v>
      </c>
      <c r="AA58" s="3">
        <f t="shared" si="17"/>
        <v>0.0002107365206</v>
      </c>
      <c r="AB58" s="3">
        <f t="shared" si="18"/>
        <v>0.02135788608</v>
      </c>
      <c r="AC58" s="3">
        <f t="shared" si="19"/>
        <v>0.001930420654</v>
      </c>
      <c r="AD58" s="3">
        <f t="shared" si="20"/>
        <v>-0.003066361415</v>
      </c>
      <c r="AE58" s="3">
        <f t="shared" si="21"/>
        <v>-0.003086709897</v>
      </c>
      <c r="AF58" s="17"/>
    </row>
    <row r="59" ht="15.75" customHeight="1">
      <c r="A59" s="7">
        <v>0.3</v>
      </c>
      <c r="B59" s="7">
        <v>0.7</v>
      </c>
      <c r="C59" s="7">
        <v>0.1</v>
      </c>
      <c r="D59" s="7">
        <v>0.08</v>
      </c>
      <c r="E59" s="3">
        <f t="shared" ref="E59:G59" si="57">E58-X58*$B$39</f>
        <v>0.1602095396</v>
      </c>
      <c r="F59" s="3">
        <f t="shared" si="57"/>
        <v>0.2081676317</v>
      </c>
      <c r="G59" s="3">
        <f t="shared" si="57"/>
        <v>0.2350810853</v>
      </c>
      <c r="H59" s="3">
        <f t="shared" si="23"/>
        <v>0.2783498843</v>
      </c>
      <c r="I59" s="3">
        <f t="shared" si="2"/>
        <v>0.03267436449</v>
      </c>
      <c r="J59" s="3">
        <f t="shared" si="3"/>
        <v>0.5081678645</v>
      </c>
      <c r="K59" s="3">
        <f t="shared" si="4"/>
        <v>0.04577609927</v>
      </c>
      <c r="L59" s="3">
        <f t="shared" si="5"/>
        <v>0.5114420269</v>
      </c>
      <c r="M59" s="3">
        <f t="shared" si="24"/>
        <v>-0.6469254152</v>
      </c>
      <c r="N59" s="3">
        <f t="shared" ref="N59:O59" si="58">N58-AC58*$B$39</f>
        <v>0.3520050455</v>
      </c>
      <c r="O59" s="3">
        <f t="shared" si="58"/>
        <v>0.6864200704</v>
      </c>
      <c r="P59" s="3">
        <f t="shared" si="26"/>
        <v>0.7379463175</v>
      </c>
      <c r="Q59" s="3">
        <f t="shared" si="7"/>
        <v>-0.1487165328</v>
      </c>
      <c r="R59" s="3">
        <f t="shared" si="8"/>
        <v>0.4628892386</v>
      </c>
      <c r="S59" s="3">
        <f t="shared" si="9"/>
        <v>0.7262333816</v>
      </c>
      <c r="T59" s="3">
        <f t="shared" si="10"/>
        <v>0.6739781705</v>
      </c>
      <c r="U59" s="3">
        <f t="shared" si="11"/>
        <v>0.01326645203</v>
      </c>
      <c r="V59" s="3">
        <f t="shared" si="12"/>
        <v>0.0003385678053</v>
      </c>
      <c r="W59" s="25">
        <f t="shared" si="13"/>
        <v>0.01360501983</v>
      </c>
      <c r="X59" s="3">
        <f t="shared" si="14"/>
        <v>-0.0007528989266</v>
      </c>
      <c r="Y59" s="3">
        <f t="shared" si="15"/>
        <v>-0.0006023191413</v>
      </c>
      <c r="Z59" s="3">
        <f t="shared" si="16"/>
        <v>0.0002507698448</v>
      </c>
      <c r="AA59" s="3">
        <f t="shared" si="17"/>
        <v>0.0002006158758</v>
      </c>
      <c r="AB59" s="3">
        <f t="shared" si="18"/>
        <v>0.02057977059</v>
      </c>
      <c r="AC59" s="3">
        <f t="shared" si="19"/>
        <v>0.001853839424</v>
      </c>
      <c r="AD59" s="3">
        <f t="shared" si="20"/>
        <v>-0.00290561143</v>
      </c>
      <c r="AE59" s="3">
        <f t="shared" si="21"/>
        <v>-0.002924332495</v>
      </c>
      <c r="AF59" s="17"/>
    </row>
    <row r="60" ht="15.75" customHeight="1">
      <c r="A60" s="7">
        <v>0.3</v>
      </c>
      <c r="B60" s="7">
        <v>0.7</v>
      </c>
      <c r="C60" s="7">
        <v>0.1</v>
      </c>
      <c r="D60" s="7">
        <v>0.08</v>
      </c>
      <c r="E60" s="3">
        <f t="shared" ref="E60:G60" si="59">E59-X59*$B$39</f>
        <v>0.1617153375</v>
      </c>
      <c r="F60" s="3">
        <f t="shared" si="59"/>
        <v>0.20937227</v>
      </c>
      <c r="G60" s="3">
        <f t="shared" si="59"/>
        <v>0.2345795456</v>
      </c>
      <c r="H60" s="3">
        <f t="shared" si="23"/>
        <v>0.2771471001</v>
      </c>
      <c r="I60" s="3">
        <f t="shared" si="2"/>
        <v>0.03292131534</v>
      </c>
      <c r="J60" s="3">
        <f t="shared" si="3"/>
        <v>0.5082295856</v>
      </c>
      <c r="K60" s="3">
        <f t="shared" si="4"/>
        <v>0.04562972257</v>
      </c>
      <c r="L60" s="3">
        <f t="shared" si="5"/>
        <v>0.5114054518</v>
      </c>
      <c r="M60" s="3">
        <f t="shared" si="24"/>
        <v>-0.6880849563</v>
      </c>
      <c r="N60" s="3">
        <f t="shared" ref="N60:O60" si="60">N59-AC59*$B$39</f>
        <v>0.3482973666</v>
      </c>
      <c r="O60" s="3">
        <f t="shared" si="60"/>
        <v>0.6922312932</v>
      </c>
      <c r="P60" s="3">
        <f t="shared" si="26"/>
        <v>0.7437949825</v>
      </c>
      <c r="Q60" s="3">
        <f t="shared" si="7"/>
        <v>-0.1715839601</v>
      </c>
      <c r="R60" s="3">
        <f t="shared" si="8"/>
        <v>0.457208943</v>
      </c>
      <c r="S60" s="3">
        <f t="shared" si="9"/>
        <v>0.7321932323</v>
      </c>
      <c r="T60" s="3">
        <f t="shared" si="10"/>
        <v>0.6752863777</v>
      </c>
      <c r="U60" s="3">
        <f t="shared" si="11"/>
        <v>0.01235732588</v>
      </c>
      <c r="V60" s="3">
        <f t="shared" si="12"/>
        <v>0.0003053815641</v>
      </c>
      <c r="W60" s="25">
        <f t="shared" si="13"/>
        <v>0.01266270744</v>
      </c>
      <c r="X60" s="3">
        <f t="shared" si="14"/>
        <v>-0.0007647041622</v>
      </c>
      <c r="Y60" s="3">
        <f t="shared" si="15"/>
        <v>-0.0006117633298</v>
      </c>
      <c r="Z60" s="3">
        <f t="shared" si="16"/>
        <v>0.0002388238036</v>
      </c>
      <c r="AA60" s="3">
        <f t="shared" si="17"/>
        <v>0.0001910590429</v>
      </c>
      <c r="AB60" s="3">
        <f t="shared" si="18"/>
        <v>0.01982825936</v>
      </c>
      <c r="AC60" s="3">
        <f t="shared" si="19"/>
        <v>0.001780215082</v>
      </c>
      <c r="AD60" s="3">
        <f t="shared" si="20"/>
        <v>-0.0027541326</v>
      </c>
      <c r="AE60" s="3">
        <f t="shared" si="21"/>
        <v>-0.002771342847</v>
      </c>
      <c r="AF60" s="17"/>
    </row>
    <row r="61" ht="15.75" customHeight="1">
      <c r="A61" s="7">
        <v>0.3</v>
      </c>
      <c r="B61" s="7">
        <v>0.7</v>
      </c>
      <c r="C61" s="7">
        <v>0.1</v>
      </c>
      <c r="D61" s="7">
        <v>0.08</v>
      </c>
      <c r="E61" s="3">
        <f t="shared" ref="E61:G61" si="61">E60-X60*$B$39</f>
        <v>0.1632447458</v>
      </c>
      <c r="F61" s="3">
        <f t="shared" si="61"/>
        <v>0.2105957966</v>
      </c>
      <c r="G61" s="3">
        <f t="shared" si="61"/>
        <v>0.234101898</v>
      </c>
      <c r="H61" s="3">
        <f t="shared" si="23"/>
        <v>0.2759443159</v>
      </c>
      <c r="I61" s="3">
        <f t="shared" si="2"/>
        <v>0.03317213831</v>
      </c>
      <c r="J61" s="3">
        <f t="shared" si="3"/>
        <v>0.5082922742</v>
      </c>
      <c r="K61" s="3">
        <f t="shared" si="4"/>
        <v>0.04548573507</v>
      </c>
      <c r="L61" s="3">
        <f t="shared" si="5"/>
        <v>0.5113694736</v>
      </c>
      <c r="M61" s="3">
        <f t="shared" si="24"/>
        <v>-0.727741475</v>
      </c>
      <c r="N61" s="3">
        <f t="shared" ref="N61:O61" si="62">N60-AC60*$B$39</f>
        <v>0.3447369364</v>
      </c>
      <c r="O61" s="3">
        <f t="shared" si="62"/>
        <v>0.6977395584</v>
      </c>
      <c r="P61" s="3">
        <f t="shared" si="26"/>
        <v>0.7493376682</v>
      </c>
      <c r="Q61" s="3">
        <f t="shared" si="7"/>
        <v>-0.1936174237</v>
      </c>
      <c r="R61" s="3">
        <f t="shared" si="8"/>
        <v>0.4517462934</v>
      </c>
      <c r="S61" s="3">
        <f t="shared" si="9"/>
        <v>0.7378440359</v>
      </c>
      <c r="T61" s="3">
        <f t="shared" si="10"/>
        <v>0.6765242265</v>
      </c>
      <c r="U61" s="3">
        <f t="shared" si="11"/>
        <v>0.01151346878</v>
      </c>
      <c r="V61" s="3">
        <f t="shared" si="12"/>
        <v>0.0002755559718</v>
      </c>
      <c r="W61" s="25">
        <f t="shared" si="13"/>
        <v>0.01178902475</v>
      </c>
      <c r="X61" s="3">
        <f t="shared" si="14"/>
        <v>-0.000773173941</v>
      </c>
      <c r="Y61" s="3">
        <f t="shared" si="15"/>
        <v>-0.0006185391528</v>
      </c>
      <c r="Z61" s="3">
        <f t="shared" si="16"/>
        <v>0.0002275490468</v>
      </c>
      <c r="AA61" s="3">
        <f t="shared" si="17"/>
        <v>0.0001820392375</v>
      </c>
      <c r="AB61" s="3">
        <f t="shared" si="18"/>
        <v>0.01910327267</v>
      </c>
      <c r="AC61" s="3">
        <f t="shared" si="19"/>
        <v>0.001709501489</v>
      </c>
      <c r="AD61" s="3">
        <f t="shared" si="20"/>
        <v>-0.002611310612</v>
      </c>
      <c r="AE61" s="3">
        <f t="shared" si="21"/>
        <v>-0.002627119476</v>
      </c>
      <c r="AF61" s="17"/>
    </row>
    <row r="62" ht="15.75" customHeight="1">
      <c r="A62" s="7">
        <v>0.3</v>
      </c>
      <c r="B62" s="7">
        <v>0.7</v>
      </c>
      <c r="C62" s="7">
        <v>0.1</v>
      </c>
      <c r="D62" s="7">
        <v>0.08</v>
      </c>
      <c r="E62" s="3">
        <f t="shared" ref="E62:G62" si="63">E61-X61*$B$39</f>
        <v>0.1647910937</v>
      </c>
      <c r="F62" s="3">
        <f t="shared" si="63"/>
        <v>0.2118328749</v>
      </c>
      <c r="G62" s="3">
        <f t="shared" si="63"/>
        <v>0.2336467999</v>
      </c>
      <c r="H62" s="3">
        <f t="shared" si="23"/>
        <v>0.2747415317</v>
      </c>
      <c r="I62" s="3">
        <f t="shared" si="2"/>
        <v>0.03342573936</v>
      </c>
      <c r="J62" s="3">
        <f t="shared" si="3"/>
        <v>0.5083556569</v>
      </c>
      <c r="K62" s="3">
        <f t="shared" si="4"/>
        <v>0.04534400253</v>
      </c>
      <c r="L62" s="3">
        <f t="shared" si="5"/>
        <v>0.5113340587</v>
      </c>
      <c r="M62" s="3">
        <f t="shared" si="24"/>
        <v>-0.7659480204</v>
      </c>
      <c r="N62" s="3">
        <f t="shared" ref="N62:O62" si="64">N61-AC61*$B$39</f>
        <v>0.3413179335</v>
      </c>
      <c r="O62" s="3">
        <f t="shared" si="64"/>
        <v>0.7029621797</v>
      </c>
      <c r="P62" s="3">
        <f t="shared" si="26"/>
        <v>0.7545919071</v>
      </c>
      <c r="Q62" s="3">
        <f t="shared" si="7"/>
        <v>-0.2148465248</v>
      </c>
      <c r="R62" s="3">
        <f t="shared" si="8"/>
        <v>0.446494026</v>
      </c>
      <c r="S62" s="3">
        <f t="shared" si="9"/>
        <v>0.7432033431</v>
      </c>
      <c r="T62" s="3">
        <f t="shared" si="10"/>
        <v>0.6776959417</v>
      </c>
      <c r="U62" s="3">
        <f t="shared" si="11"/>
        <v>0.01073024982</v>
      </c>
      <c r="V62" s="3">
        <f t="shared" si="12"/>
        <v>0.0002487355093</v>
      </c>
      <c r="W62" s="25">
        <f t="shared" si="13"/>
        <v>0.01097898533</v>
      </c>
      <c r="X62" s="3">
        <f t="shared" si="14"/>
        <v>-0.0007786604627</v>
      </c>
      <c r="Y62" s="3">
        <f t="shared" si="15"/>
        <v>-0.0006229283702</v>
      </c>
      <c r="Z62" s="3">
        <f t="shared" si="16"/>
        <v>0.0002169118024</v>
      </c>
      <c r="AA62" s="3">
        <f t="shared" si="17"/>
        <v>0.0001735294419</v>
      </c>
      <c r="AB62" s="3">
        <f t="shared" si="18"/>
        <v>0.01840456428</v>
      </c>
      <c r="AC62" s="3">
        <f t="shared" si="19"/>
        <v>0.00164163927</v>
      </c>
      <c r="AD62" s="3">
        <f t="shared" si="20"/>
        <v>-0.002476579149</v>
      </c>
      <c r="AE62" s="3">
        <f t="shared" si="21"/>
        <v>-0.002491089163</v>
      </c>
      <c r="AF62" s="17"/>
    </row>
    <row r="63" ht="15.75" customHeight="1">
      <c r="A63" s="7">
        <v>0.3</v>
      </c>
      <c r="B63" s="7">
        <v>0.7</v>
      </c>
      <c r="C63" s="7">
        <v>0.1</v>
      </c>
      <c r="D63" s="7">
        <v>0.08</v>
      </c>
      <c r="E63" s="3">
        <f t="shared" ref="E63:G63" si="65">E62-X62*$B$39</f>
        <v>0.1663484146</v>
      </c>
      <c r="F63" s="3">
        <f t="shared" si="65"/>
        <v>0.2130787317</v>
      </c>
      <c r="G63" s="3">
        <f t="shared" si="65"/>
        <v>0.2332129763</v>
      </c>
      <c r="H63" s="3">
        <f t="shared" si="23"/>
        <v>0.2735387475</v>
      </c>
      <c r="I63" s="3">
        <f t="shared" si="2"/>
        <v>0.03368113999</v>
      </c>
      <c r="J63" s="3">
        <f t="shared" si="3"/>
        <v>0.5084194891</v>
      </c>
      <c r="K63" s="3">
        <f t="shared" si="4"/>
        <v>0.04520439743</v>
      </c>
      <c r="L63" s="3">
        <f t="shared" si="5"/>
        <v>0.5112991753</v>
      </c>
      <c r="M63" s="3">
        <f t="shared" si="24"/>
        <v>-0.802757149</v>
      </c>
      <c r="N63" s="3">
        <f t="shared" ref="N63:O63" si="66">N62-AC62*$B$39</f>
        <v>0.3380346549</v>
      </c>
      <c r="O63" s="3">
        <f t="shared" si="66"/>
        <v>0.707915338</v>
      </c>
      <c r="P63" s="3">
        <f t="shared" si="26"/>
        <v>0.7595740854</v>
      </c>
      <c r="Q63" s="3">
        <f t="shared" si="7"/>
        <v>-0.2353005392</v>
      </c>
      <c r="R63" s="3">
        <f t="shared" si="8"/>
        <v>0.4414447819</v>
      </c>
      <c r="S63" s="3">
        <f t="shared" si="9"/>
        <v>0.7482875579</v>
      </c>
      <c r="T63" s="3">
        <f t="shared" si="10"/>
        <v>0.6788054522</v>
      </c>
      <c r="U63" s="3">
        <f t="shared" si="11"/>
        <v>0.01000331317</v>
      </c>
      <c r="V63" s="3">
        <f t="shared" si="12"/>
        <v>0.0002246044285</v>
      </c>
      <c r="W63" s="25">
        <f t="shared" si="13"/>
        <v>0.01022791759</v>
      </c>
      <c r="X63" s="3">
        <f t="shared" si="14"/>
        <v>-0.0007814889897</v>
      </c>
      <c r="Y63" s="3">
        <f t="shared" si="15"/>
        <v>-0.0006251911918</v>
      </c>
      <c r="Z63" s="3">
        <f t="shared" si="16"/>
        <v>0.0002068784522</v>
      </c>
      <c r="AA63" s="3">
        <f t="shared" si="17"/>
        <v>0.0001655027618</v>
      </c>
      <c r="AB63" s="3">
        <f t="shared" si="18"/>
        <v>0.01773175089</v>
      </c>
      <c r="AC63" s="3">
        <f t="shared" si="19"/>
        <v>0.001576558593</v>
      </c>
      <c r="AD63" s="3">
        <f t="shared" si="20"/>
        <v>-0.002349415512</v>
      </c>
      <c r="AE63" s="3">
        <f t="shared" si="21"/>
        <v>-0.002362722593</v>
      </c>
      <c r="AF63" s="17"/>
    </row>
    <row r="64" ht="15.75" customHeight="1">
      <c r="A64" s="7">
        <v>0.3</v>
      </c>
      <c r="B64" s="7">
        <v>0.7</v>
      </c>
      <c r="C64" s="7">
        <v>0.1</v>
      </c>
      <c r="D64" s="7">
        <v>0.08</v>
      </c>
      <c r="E64" s="3">
        <f t="shared" ref="E64:G64" si="67">E63-X63*$B$39</f>
        <v>0.1679113926</v>
      </c>
      <c r="F64" s="3">
        <f t="shared" si="67"/>
        <v>0.2143291141</v>
      </c>
      <c r="G64" s="3">
        <f t="shared" si="67"/>
        <v>0.2327992194</v>
      </c>
      <c r="H64" s="3">
        <f t="shared" si="23"/>
        <v>0.2723359632</v>
      </c>
      <c r="I64" s="3">
        <f t="shared" si="2"/>
        <v>0.03393746838</v>
      </c>
      <c r="J64" s="3">
        <f t="shared" si="3"/>
        <v>0.5084835529</v>
      </c>
      <c r="K64" s="3">
        <f t="shared" si="4"/>
        <v>0.045066799</v>
      </c>
      <c r="L64" s="3">
        <f t="shared" si="5"/>
        <v>0.5112647932</v>
      </c>
      <c r="M64" s="3">
        <f t="shared" si="24"/>
        <v>-0.8382206507</v>
      </c>
      <c r="N64" s="3">
        <f t="shared" ref="N64:O64" si="68">N63-AC63*$B$39</f>
        <v>0.3348815377</v>
      </c>
      <c r="O64" s="3">
        <f t="shared" si="68"/>
        <v>0.712614169</v>
      </c>
      <c r="P64" s="3">
        <f t="shared" si="26"/>
        <v>0.7642995306</v>
      </c>
      <c r="Q64" s="3">
        <f t="shared" si="7"/>
        <v>-0.2550082744</v>
      </c>
      <c r="R64" s="3">
        <f t="shared" si="8"/>
        <v>0.4365911784</v>
      </c>
      <c r="S64" s="3">
        <f t="shared" si="9"/>
        <v>0.753112026</v>
      </c>
      <c r="T64" s="3">
        <f t="shared" si="10"/>
        <v>0.6798564156</v>
      </c>
      <c r="U64" s="3">
        <f t="shared" si="11"/>
        <v>0.009328575009</v>
      </c>
      <c r="V64" s="3">
        <f t="shared" si="12"/>
        <v>0.0002028819962</v>
      </c>
      <c r="W64" s="25">
        <f t="shared" si="13"/>
        <v>0.009531457005</v>
      </c>
      <c r="X64" s="3">
        <f t="shared" si="14"/>
        <v>-0.0007819585305</v>
      </c>
      <c r="Y64" s="3">
        <f t="shared" si="15"/>
        <v>-0.0006255668244</v>
      </c>
      <c r="Z64" s="3">
        <f t="shared" si="16"/>
        <v>0.0001974158901</v>
      </c>
      <c r="AA64" s="3">
        <f t="shared" si="17"/>
        <v>0.0001579327121</v>
      </c>
      <c r="AB64" s="3">
        <f t="shared" si="18"/>
        <v>0.01708433823</v>
      </c>
      <c r="AC64" s="3">
        <f t="shared" si="19"/>
        <v>0.001514181595</v>
      </c>
      <c r="AD64" s="3">
        <f t="shared" si="20"/>
        <v>-0.002229336701</v>
      </c>
      <c r="AE64" s="3">
        <f t="shared" si="21"/>
        <v>-0.002241530451</v>
      </c>
      <c r="AF64" s="17"/>
    </row>
    <row r="65" ht="15.75" customHeight="1">
      <c r="A65" s="7">
        <v>0.3</v>
      </c>
      <c r="B65" s="7">
        <v>0.7</v>
      </c>
      <c r="C65" s="7">
        <v>0.1</v>
      </c>
      <c r="D65" s="7">
        <v>0.08</v>
      </c>
      <c r="E65" s="3">
        <f t="shared" ref="E65:G65" si="69">E64-X64*$B$39</f>
        <v>0.1694753096</v>
      </c>
      <c r="F65" s="3">
        <f t="shared" si="69"/>
        <v>0.2155802477</v>
      </c>
      <c r="G65" s="3">
        <f t="shared" si="69"/>
        <v>0.2324043876</v>
      </c>
      <c r="H65" s="3">
        <f t="shared" si="23"/>
        <v>0.271133179</v>
      </c>
      <c r="I65" s="3">
        <f t="shared" si="2"/>
        <v>0.03419395078</v>
      </c>
      <c r="J65" s="3">
        <f t="shared" si="3"/>
        <v>0.5085476549</v>
      </c>
      <c r="K65" s="3">
        <f t="shared" si="4"/>
        <v>0.04493109309</v>
      </c>
      <c r="L65" s="3">
        <f t="shared" si="5"/>
        <v>0.5112308839</v>
      </c>
      <c r="M65" s="3">
        <f t="shared" si="24"/>
        <v>-0.8723893272</v>
      </c>
      <c r="N65" s="3">
        <f t="shared" ref="N65:O65" si="70">N64-AC64*$B$39</f>
        <v>0.3318531746</v>
      </c>
      <c r="O65" s="3">
        <f t="shared" si="70"/>
        <v>0.7170728424</v>
      </c>
      <c r="P65" s="3">
        <f t="shared" si="26"/>
        <v>0.7687825915</v>
      </c>
      <c r="Q65" s="3">
        <f t="shared" si="7"/>
        <v>-0.2739979547</v>
      </c>
      <c r="R65" s="3">
        <f t="shared" si="8"/>
        <v>0.4319258675</v>
      </c>
      <c r="S65" s="3">
        <f t="shared" si="9"/>
        <v>0.7576911162</v>
      </c>
      <c r="T65" s="3">
        <f t="shared" si="10"/>
        <v>0.6808522404</v>
      </c>
      <c r="U65" s="3">
        <f t="shared" si="11"/>
        <v>0.008702217256</v>
      </c>
      <c r="V65" s="3">
        <f t="shared" si="12"/>
        <v>0.0001833183497</v>
      </c>
      <c r="W65" s="25">
        <f t="shared" si="13"/>
        <v>0.008885535606</v>
      </c>
      <c r="X65" s="3">
        <f t="shared" si="14"/>
        <v>-0.000780342837</v>
      </c>
      <c r="Y65" s="3">
        <f t="shared" si="15"/>
        <v>-0.0006242742696</v>
      </c>
      <c r="Z65" s="3">
        <f t="shared" si="16"/>
        <v>0.0001884918032</v>
      </c>
      <c r="AA65" s="3">
        <f t="shared" si="17"/>
        <v>0.0001507934426</v>
      </c>
      <c r="AB65" s="3">
        <f t="shared" si="18"/>
        <v>0.01646174396</v>
      </c>
      <c r="AC65" s="3">
        <f t="shared" si="19"/>
        <v>0.001454424464</v>
      </c>
      <c r="AD65" s="3">
        <f t="shared" si="20"/>
        <v>-0.002115895886</v>
      </c>
      <c r="AE65" s="3">
        <f t="shared" si="21"/>
        <v>-0.002127059901</v>
      </c>
      <c r="AF65" s="17"/>
    </row>
    <row r="66" ht="15.75" customHeight="1">
      <c r="A66" s="7">
        <v>0.3</v>
      </c>
      <c r="B66" s="7">
        <v>0.7</v>
      </c>
      <c r="C66" s="7">
        <v>0.1</v>
      </c>
      <c r="D66" s="7">
        <v>0.08</v>
      </c>
      <c r="E66" s="3">
        <f t="shared" ref="E66:G66" si="71">E65-X65*$B$39</f>
        <v>0.1710359953</v>
      </c>
      <c r="F66" s="3">
        <f t="shared" si="71"/>
        <v>0.2168287962</v>
      </c>
      <c r="G66" s="3">
        <f t="shared" si="71"/>
        <v>0.232027404</v>
      </c>
      <c r="H66" s="3">
        <f t="shared" si="23"/>
        <v>0.2699303948</v>
      </c>
      <c r="I66" s="3">
        <f t="shared" si="2"/>
        <v>0.03444990323</v>
      </c>
      <c r="J66" s="3">
        <f t="shared" si="3"/>
        <v>0.5086116241</v>
      </c>
      <c r="K66" s="3">
        <f t="shared" si="4"/>
        <v>0.04479717199</v>
      </c>
      <c r="L66" s="3">
        <f t="shared" si="5"/>
        <v>0.5111974205</v>
      </c>
      <c r="M66" s="3">
        <f t="shared" si="24"/>
        <v>-0.9053128151</v>
      </c>
      <c r="N66" s="3">
        <f t="shared" ref="N66:O66" si="72">N65-AC65*$B$39</f>
        <v>0.3289443256</v>
      </c>
      <c r="O66" s="3">
        <f t="shared" si="72"/>
        <v>0.7213046342</v>
      </c>
      <c r="P66" s="3">
        <f t="shared" si="26"/>
        <v>0.7730367113</v>
      </c>
      <c r="Q66" s="3">
        <f t="shared" si="7"/>
        <v>-0.2922971305</v>
      </c>
      <c r="R66" s="3">
        <f t="shared" si="8"/>
        <v>0.4274415847</v>
      </c>
      <c r="S66" s="3">
        <f t="shared" si="9"/>
        <v>0.7620382942</v>
      </c>
      <c r="T66" s="3">
        <f t="shared" si="10"/>
        <v>0.6817961059</v>
      </c>
      <c r="U66" s="3">
        <f t="shared" si="11"/>
        <v>0.008120678759</v>
      </c>
      <c r="V66" s="3">
        <f t="shared" si="12"/>
        <v>0.000165690881</v>
      </c>
      <c r="W66" s="25">
        <f t="shared" si="13"/>
        <v>0.00828636964</v>
      </c>
      <c r="X66" s="3">
        <f t="shared" si="14"/>
        <v>-0.0007768916225</v>
      </c>
      <c r="Y66" s="3">
        <f t="shared" si="15"/>
        <v>-0.000621513298</v>
      </c>
      <c r="Z66" s="3">
        <f t="shared" si="16"/>
        <v>0.0001800748867</v>
      </c>
      <c r="AA66" s="3">
        <f t="shared" si="17"/>
        <v>0.0001440599093</v>
      </c>
      <c r="AB66" s="3">
        <f t="shared" si="18"/>
        <v>0.01586331756</v>
      </c>
      <c r="AC66" s="3">
        <f t="shared" si="19"/>
        <v>0.001397199221</v>
      </c>
      <c r="AD66" s="3">
        <f t="shared" si="20"/>
        <v>-0.002008679233</v>
      </c>
      <c r="AE66" s="3">
        <f t="shared" si="21"/>
        <v>-0.002018891417</v>
      </c>
      <c r="AF66" s="17"/>
    </row>
    <row r="67" ht="15.75" customHeight="1">
      <c r="A67" s="7">
        <v>0.3</v>
      </c>
      <c r="B67" s="7">
        <v>0.7</v>
      </c>
      <c r="C67" s="7">
        <v>0.1</v>
      </c>
      <c r="D67" s="7">
        <v>0.08</v>
      </c>
      <c r="E67" s="3">
        <f t="shared" ref="E67:G67" si="73">E66-X66*$B$39</f>
        <v>0.1725897785</v>
      </c>
      <c r="F67" s="3">
        <f t="shared" si="73"/>
        <v>0.2180718228</v>
      </c>
      <c r="G67" s="3">
        <f t="shared" si="73"/>
        <v>0.2316672543</v>
      </c>
      <c r="H67" s="3">
        <f t="shared" si="23"/>
        <v>0.2687276106</v>
      </c>
      <c r="I67" s="3">
        <f t="shared" si="2"/>
        <v>0.03470472368</v>
      </c>
      <c r="J67" s="3">
        <f t="shared" si="3"/>
        <v>0.5086753102</v>
      </c>
      <c r="K67" s="3">
        <f t="shared" si="4"/>
        <v>0.04466493428</v>
      </c>
      <c r="L67" s="3">
        <f t="shared" si="5"/>
        <v>0.5111643776</v>
      </c>
      <c r="M67" s="3">
        <f t="shared" si="24"/>
        <v>-0.9370394502</v>
      </c>
      <c r="N67" s="3">
        <f t="shared" ref="N67:O67" si="74">N66-AC66*$B$39</f>
        <v>0.3261499272</v>
      </c>
      <c r="O67" s="3">
        <f t="shared" si="74"/>
        <v>0.7253219926</v>
      </c>
      <c r="P67" s="3">
        <f t="shared" si="26"/>
        <v>0.7770744942</v>
      </c>
      <c r="Q67" s="3">
        <f t="shared" si="7"/>
        <v>-0.3099326085</v>
      </c>
      <c r="R67" s="3">
        <f t="shared" si="8"/>
        <v>0.4231311885</v>
      </c>
      <c r="S67" s="3">
        <f t="shared" si="9"/>
        <v>0.7661661898</v>
      </c>
      <c r="T67" s="3">
        <f t="shared" si="10"/>
        <v>0.6826909807</v>
      </c>
      <c r="U67" s="3">
        <f t="shared" si="11"/>
        <v>0.007580644785</v>
      </c>
      <c r="V67" s="3">
        <f t="shared" si="12"/>
        <v>0.0001498010747</v>
      </c>
      <c r="W67" s="25">
        <f t="shared" si="13"/>
        <v>0.00773044586</v>
      </c>
      <c r="X67" s="3">
        <f t="shared" si="14"/>
        <v>-0.0007718319228</v>
      </c>
      <c r="Y67" s="3">
        <f t="shared" si="15"/>
        <v>-0.0006174655382</v>
      </c>
      <c r="Z67" s="3">
        <f t="shared" si="16"/>
        <v>0.0001721350016</v>
      </c>
      <c r="AA67" s="3">
        <f t="shared" si="17"/>
        <v>0.0001377080013</v>
      </c>
      <c r="AB67" s="3">
        <f t="shared" si="18"/>
        <v>0.01528835741</v>
      </c>
      <c r="AC67" s="3">
        <f t="shared" si="19"/>
        <v>0.001342415221</v>
      </c>
      <c r="AD67" s="3">
        <f t="shared" si="20"/>
        <v>-0.001907303049</v>
      </c>
      <c r="AE67" s="3">
        <f t="shared" si="21"/>
        <v>-0.001916635929</v>
      </c>
      <c r="AF67" s="17"/>
    </row>
    <row r="68" ht="15.75" customHeight="1">
      <c r="A68" s="7">
        <v>0.3</v>
      </c>
      <c r="B68" s="7">
        <v>0.7</v>
      </c>
      <c r="C68" s="7">
        <v>0.1</v>
      </c>
      <c r="D68" s="7">
        <v>0.08</v>
      </c>
      <c r="E68" s="3">
        <f t="shared" ref="E68:G68" si="75">E67-X67*$B$39</f>
        <v>0.1741334424</v>
      </c>
      <c r="F68" s="3">
        <f t="shared" si="75"/>
        <v>0.2193067539</v>
      </c>
      <c r="G68" s="3">
        <f t="shared" si="75"/>
        <v>0.2313229842</v>
      </c>
      <c r="H68" s="3">
        <f t="shared" si="23"/>
        <v>0.2675248264</v>
      </c>
      <c r="I68" s="3">
        <f t="shared" si="2"/>
        <v>0.03495788455</v>
      </c>
      <c r="J68" s="3">
        <f t="shared" si="3"/>
        <v>0.5087385812</v>
      </c>
      <c r="K68" s="3">
        <f t="shared" si="4"/>
        <v>0.04453428454</v>
      </c>
      <c r="L68" s="3">
        <f t="shared" si="5"/>
        <v>0.5111317314</v>
      </c>
      <c r="M68" s="3">
        <f t="shared" si="24"/>
        <v>-0.9676161651</v>
      </c>
      <c r="N68" s="3">
        <f t="shared" ref="N68:O68" si="76">N67-AC67*$B$39</f>
        <v>0.3234650967</v>
      </c>
      <c r="O68" s="3">
        <f t="shared" si="76"/>
        <v>0.7291365987</v>
      </c>
      <c r="P68" s="3">
        <f t="shared" si="26"/>
        <v>0.780907766</v>
      </c>
      <c r="Q68" s="3">
        <f t="shared" si="7"/>
        <v>-0.3269304</v>
      </c>
      <c r="R68" s="3">
        <f t="shared" si="8"/>
        <v>0.418987691</v>
      </c>
      <c r="S68" s="3">
        <f t="shared" si="9"/>
        <v>0.7700866573</v>
      </c>
      <c r="T68" s="3">
        <f t="shared" si="10"/>
        <v>0.6835396391</v>
      </c>
      <c r="U68" s="3">
        <f t="shared" si="11"/>
        <v>0.007079035307</v>
      </c>
      <c r="V68" s="3">
        <f t="shared" si="12"/>
        <v>0.0001354717397</v>
      </c>
      <c r="W68" s="25">
        <f t="shared" si="13"/>
        <v>0.007214507046</v>
      </c>
      <c r="X68" s="3">
        <f t="shared" si="14"/>
        <v>-0.0007653695393</v>
      </c>
      <c r="Y68" s="3">
        <f t="shared" si="15"/>
        <v>-0.0006122956314</v>
      </c>
      <c r="Z68" s="3">
        <f t="shared" si="16"/>
        <v>0.0001646432855</v>
      </c>
      <c r="AA68" s="3">
        <f t="shared" si="17"/>
        <v>0.0001317146284</v>
      </c>
      <c r="AB68" s="3">
        <f t="shared" si="18"/>
        <v>0.01473612542</v>
      </c>
      <c r="AC68" s="3">
        <f t="shared" si="19"/>
        <v>0.001289980408</v>
      </c>
      <c r="AD68" s="3">
        <f t="shared" si="20"/>
        <v>-0.001811411206</v>
      </c>
      <c r="AE68" s="3">
        <f t="shared" si="21"/>
        <v>-0.001819932241</v>
      </c>
      <c r="AF68" s="17"/>
    </row>
    <row r="69" ht="15.75" customHeight="1">
      <c r="A69" s="7">
        <v>0.3</v>
      </c>
      <c r="B69" s="7">
        <v>0.7</v>
      </c>
      <c r="C69" s="7">
        <v>0.1</v>
      </c>
      <c r="D69" s="7">
        <v>0.08</v>
      </c>
      <c r="E69" s="3">
        <f t="shared" ref="E69:G69" si="77">E68-X68*$B$39</f>
        <v>0.1756641815</v>
      </c>
      <c r="F69" s="3">
        <f t="shared" si="77"/>
        <v>0.2205313452</v>
      </c>
      <c r="G69" s="3">
        <f t="shared" si="77"/>
        <v>0.2309936977</v>
      </c>
      <c r="H69" s="3">
        <f t="shared" si="23"/>
        <v>0.2663220422</v>
      </c>
      <c r="I69" s="3">
        <f t="shared" si="2"/>
        <v>0.03520892576</v>
      </c>
      <c r="J69" s="3">
        <f t="shared" si="3"/>
        <v>0.5088013222</v>
      </c>
      <c r="K69" s="3">
        <f t="shared" si="4"/>
        <v>0.04440513315</v>
      </c>
      <c r="L69" s="3">
        <f t="shared" si="5"/>
        <v>0.5110994595</v>
      </c>
      <c r="M69" s="3">
        <f t="shared" si="24"/>
        <v>-0.9970884159</v>
      </c>
      <c r="N69" s="3">
        <f t="shared" ref="N69:O69" si="78">N68-AC68*$B$39</f>
        <v>0.3208851359</v>
      </c>
      <c r="O69" s="3">
        <f t="shared" si="78"/>
        <v>0.7327594211</v>
      </c>
      <c r="P69" s="3">
        <f t="shared" si="26"/>
        <v>0.7845476305</v>
      </c>
      <c r="Q69" s="3">
        <f t="shared" si="7"/>
        <v>-0.3433156849</v>
      </c>
      <c r="R69" s="3">
        <f t="shared" si="8"/>
        <v>0.4150042831</v>
      </c>
      <c r="S69" s="3">
        <f t="shared" si="9"/>
        <v>0.7738108323</v>
      </c>
      <c r="T69" s="3">
        <f t="shared" si="10"/>
        <v>0.6843446762</v>
      </c>
      <c r="U69" s="3">
        <f t="shared" si="11"/>
        <v>0.006612992563</v>
      </c>
      <c r="V69" s="3">
        <f t="shared" si="12"/>
        <v>0.0001225445823</v>
      </c>
      <c r="W69" s="25">
        <f t="shared" si="13"/>
        <v>0.006735537145</v>
      </c>
      <c r="X69" s="3">
        <f t="shared" si="14"/>
        <v>-0.0007576905163</v>
      </c>
      <c r="Y69" s="3">
        <f t="shared" si="15"/>
        <v>-0.000606152413</v>
      </c>
      <c r="Z69" s="3">
        <f t="shared" si="16"/>
        <v>0.0001575722228</v>
      </c>
      <c r="AA69" s="3">
        <f t="shared" si="17"/>
        <v>0.0001260577783</v>
      </c>
      <c r="AB69" s="3">
        <f t="shared" si="18"/>
        <v>0.01420585938</v>
      </c>
      <c r="AC69" s="3">
        <f t="shared" si="19"/>
        <v>0.001239802355</v>
      </c>
      <c r="AD69" s="3">
        <f t="shared" si="20"/>
        <v>-0.00172067282</v>
      </c>
      <c r="AE69" s="3">
        <f t="shared" si="21"/>
        <v>-0.001728444699</v>
      </c>
      <c r="AF69" s="17"/>
    </row>
    <row r="70" ht="15.75" customHeight="1">
      <c r="A70" s="7">
        <v>0.3</v>
      </c>
      <c r="B70" s="7">
        <v>0.7</v>
      </c>
      <c r="C70" s="7">
        <v>0.1</v>
      </c>
      <c r="D70" s="7">
        <v>0.08</v>
      </c>
      <c r="E70" s="3">
        <f t="shared" ref="E70:G70" si="79">E69-X69*$B$39</f>
        <v>0.1771795625</v>
      </c>
      <c r="F70" s="3">
        <f t="shared" si="79"/>
        <v>0.22174365</v>
      </c>
      <c r="G70" s="3">
        <f t="shared" si="79"/>
        <v>0.2306785532</v>
      </c>
      <c r="H70" s="3">
        <f t="shared" si="23"/>
        <v>0.265119258</v>
      </c>
      <c r="I70" s="3">
        <f t="shared" si="2"/>
        <v>0.03545744825</v>
      </c>
      <c r="J70" s="3">
        <f t="shared" si="3"/>
        <v>0.5088634335</v>
      </c>
      <c r="K70" s="3">
        <f t="shared" si="4"/>
        <v>0.04427739596</v>
      </c>
      <c r="L70" s="3">
        <f t="shared" si="5"/>
        <v>0.5110675409</v>
      </c>
      <c r="M70" s="3">
        <f t="shared" si="24"/>
        <v>-1.025500135</v>
      </c>
      <c r="N70" s="3">
        <f t="shared" ref="N70:O70" si="80">N69-AC69*$B$39</f>
        <v>0.3184055312</v>
      </c>
      <c r="O70" s="3">
        <f t="shared" si="80"/>
        <v>0.7362007668</v>
      </c>
      <c r="P70" s="3">
        <f t="shared" si="26"/>
        <v>0.7880045199</v>
      </c>
      <c r="Q70" s="3">
        <f t="shared" si="7"/>
        <v>-0.3591127877</v>
      </c>
      <c r="R70" s="3">
        <f t="shared" si="8"/>
        <v>0.411174352</v>
      </c>
      <c r="S70" s="3">
        <f t="shared" si="9"/>
        <v>0.7773491821</v>
      </c>
      <c r="T70" s="3">
        <f t="shared" si="10"/>
        <v>0.685108521</v>
      </c>
      <c r="U70" s="3">
        <f t="shared" si="11"/>
        <v>0.006179868268</v>
      </c>
      <c r="V70" s="3">
        <f t="shared" si="12"/>
        <v>0.0001108780736</v>
      </c>
      <c r="W70" s="25">
        <f t="shared" si="13"/>
        <v>0.006290746342</v>
      </c>
      <c r="X70" s="3">
        <f t="shared" si="14"/>
        <v>-0.0007489626145</v>
      </c>
      <c r="Y70" s="3">
        <f t="shared" si="15"/>
        <v>-0.0005991700916</v>
      </c>
      <c r="Z70" s="3">
        <f t="shared" si="16"/>
        <v>0.0001508956831</v>
      </c>
      <c r="AA70" s="3">
        <f t="shared" si="17"/>
        <v>0.0001207165465</v>
      </c>
      <c r="AB70" s="3">
        <f t="shared" si="18"/>
        <v>0.01369678334</v>
      </c>
      <c r="AC70" s="3">
        <f t="shared" si="19"/>
        <v>0.001191789112</v>
      </c>
      <c r="AD70" s="3">
        <f t="shared" si="20"/>
        <v>-0.001634780149</v>
      </c>
      <c r="AE70" s="3">
        <f t="shared" si="21"/>
        <v>-0.001641861089</v>
      </c>
      <c r="AF70" s="17"/>
    </row>
    <row r="71" ht="15.75" customHeight="1">
      <c r="A71" s="7">
        <v>0.3</v>
      </c>
      <c r="B71" s="7">
        <v>0.7</v>
      </c>
      <c r="C71" s="7">
        <v>0.1</v>
      </c>
      <c r="D71" s="7">
        <v>0.08</v>
      </c>
      <c r="E71" s="3">
        <f t="shared" ref="E71:G71" si="81">E70-X70*$B$39</f>
        <v>0.1786774877</v>
      </c>
      <c r="F71" s="3">
        <f t="shared" si="81"/>
        <v>0.2229419902</v>
      </c>
      <c r="G71" s="3">
        <f t="shared" si="81"/>
        <v>0.2303767619</v>
      </c>
      <c r="H71" s="3">
        <f t="shared" si="23"/>
        <v>0.2639164738</v>
      </c>
      <c r="I71" s="3">
        <f t="shared" si="2"/>
        <v>0.03570310799</v>
      </c>
      <c r="J71" s="3">
        <f t="shared" si="3"/>
        <v>0.508924829</v>
      </c>
      <c r="K71" s="3">
        <f t="shared" si="4"/>
        <v>0.04415099409</v>
      </c>
      <c r="L71" s="3">
        <f t="shared" si="5"/>
        <v>0.5110359559</v>
      </c>
      <c r="M71" s="3">
        <f t="shared" si="24"/>
        <v>-1.052893701</v>
      </c>
      <c r="N71" s="3">
        <f t="shared" ref="N71:O71" si="82">N70-AC70*$B$39</f>
        <v>0.316021953</v>
      </c>
      <c r="O71" s="3">
        <f t="shared" si="82"/>
        <v>0.7394703271</v>
      </c>
      <c r="P71" s="3">
        <f t="shared" si="26"/>
        <v>0.7912882421</v>
      </c>
      <c r="Q71" s="3">
        <f t="shared" si="7"/>
        <v>-0.3743451661</v>
      </c>
      <c r="R71" s="3">
        <f t="shared" si="8"/>
        <v>0.407491495</v>
      </c>
      <c r="S71" s="3">
        <f t="shared" si="9"/>
        <v>0.7807115529</v>
      </c>
      <c r="T71" s="3">
        <f t="shared" si="10"/>
        <v>0.6858334496</v>
      </c>
      <c r="U71" s="3">
        <f t="shared" si="11"/>
        <v>0.005777210748</v>
      </c>
      <c r="V71" s="3">
        <f t="shared" si="12"/>
        <v>0.0001003455749</v>
      </c>
      <c r="W71" s="25">
        <f t="shared" si="13"/>
        <v>0.005877556323</v>
      </c>
      <c r="X71" s="3">
        <f t="shared" si="14"/>
        <v>-0.0007393367532</v>
      </c>
      <c r="Y71" s="3">
        <f t="shared" si="15"/>
        <v>-0.0005914694026</v>
      </c>
      <c r="Z71" s="3">
        <f t="shared" si="16"/>
        <v>0.0001445889334</v>
      </c>
      <c r="AA71" s="3">
        <f t="shared" si="17"/>
        <v>0.0001156711467</v>
      </c>
      <c r="AB71" s="3">
        <f t="shared" si="18"/>
        <v>0.01320811617</v>
      </c>
      <c r="AC71" s="3">
        <f t="shared" si="19"/>
        <v>0.001145849889</v>
      </c>
      <c r="AD71" s="3">
        <f t="shared" si="20"/>
        <v>-0.001553446698</v>
      </c>
      <c r="AE71" s="3">
        <f t="shared" si="21"/>
        <v>-0.00155989072</v>
      </c>
      <c r="AF71" s="17"/>
    </row>
    <row r="72" ht="15.75" customHeight="1">
      <c r="A72" s="7">
        <v>0.3</v>
      </c>
      <c r="B72" s="7">
        <v>0.7</v>
      </c>
      <c r="C72" s="7">
        <v>0.1</v>
      </c>
      <c r="D72" s="7">
        <v>0.08</v>
      </c>
      <c r="E72" s="3">
        <f t="shared" ref="E72:G72" si="83">E71-X71*$B$39</f>
        <v>0.1801561612</v>
      </c>
      <c r="F72" s="3">
        <f t="shared" si="83"/>
        <v>0.224124929</v>
      </c>
      <c r="G72" s="3">
        <f t="shared" si="83"/>
        <v>0.230087584</v>
      </c>
      <c r="H72" s="3">
        <f t="shared" si="23"/>
        <v>0.2627136896</v>
      </c>
      <c r="I72" s="3">
        <f t="shared" si="2"/>
        <v>0.03594561044</v>
      </c>
      <c r="J72" s="3">
        <f t="shared" si="3"/>
        <v>0.5089854351</v>
      </c>
      <c r="K72" s="3">
        <f t="shared" si="4"/>
        <v>0.04402585357</v>
      </c>
      <c r="L72" s="3">
        <f t="shared" si="5"/>
        <v>0.5110046859</v>
      </c>
      <c r="M72" s="3">
        <f t="shared" si="24"/>
        <v>-1.079309934</v>
      </c>
      <c r="N72" s="3">
        <f t="shared" ref="N72:O72" si="84">N71-AC71*$B$39</f>
        <v>0.3137302532</v>
      </c>
      <c r="O72" s="3">
        <f t="shared" si="84"/>
        <v>0.7425772205</v>
      </c>
      <c r="P72" s="3">
        <f t="shared" si="26"/>
        <v>0.7944080235</v>
      </c>
      <c r="Q72" s="3">
        <f t="shared" si="7"/>
        <v>-0.3890354067</v>
      </c>
      <c r="R72" s="3">
        <f t="shared" si="8"/>
        <v>0.4039495284</v>
      </c>
      <c r="S72" s="3">
        <f t="shared" si="9"/>
        <v>0.7839072122</v>
      </c>
      <c r="T72" s="3">
        <f t="shared" si="10"/>
        <v>0.6865215961</v>
      </c>
      <c r="U72" s="3">
        <f t="shared" si="11"/>
        <v>0.005402752232</v>
      </c>
      <c r="V72" s="3">
        <f t="shared" si="12"/>
        <v>0.00009083368618</v>
      </c>
      <c r="W72" s="25">
        <f t="shared" si="13"/>
        <v>0.005493585918</v>
      </c>
      <c r="X72" s="3">
        <f t="shared" si="14"/>
        <v>-0.0007289484019</v>
      </c>
      <c r="Y72" s="3">
        <f t="shared" si="15"/>
        <v>-0.0005831587215</v>
      </c>
      <c r="Z72" s="3">
        <f t="shared" si="16"/>
        <v>0.00013862863</v>
      </c>
      <c r="AA72" s="3">
        <f t="shared" si="17"/>
        <v>0.000110902904</v>
      </c>
      <c r="AB72" s="3">
        <f t="shared" si="18"/>
        <v>0.01273907868</v>
      </c>
      <c r="AC72" s="3">
        <f t="shared" si="19"/>
        <v>0.001101895602</v>
      </c>
      <c r="AD72" s="3">
        <f t="shared" si="20"/>
        <v>-0.001476405494</v>
      </c>
      <c r="AE72" s="3">
        <f t="shared" si="21"/>
        <v>-0.001482262701</v>
      </c>
      <c r="AF72" s="17"/>
    </row>
    <row r="73" ht="15.75" customHeight="1">
      <c r="A73" s="7">
        <v>0.3</v>
      </c>
      <c r="B73" s="7">
        <v>0.7</v>
      </c>
      <c r="C73" s="7">
        <v>0.1</v>
      </c>
      <c r="D73" s="7">
        <v>0.08</v>
      </c>
      <c r="E73" s="3">
        <f t="shared" ref="E73:G73" si="85">E72-X72*$B$39</f>
        <v>0.181614058</v>
      </c>
      <c r="F73" s="3">
        <f t="shared" si="85"/>
        <v>0.2252912464</v>
      </c>
      <c r="G73" s="3">
        <f t="shared" si="85"/>
        <v>0.2298103267</v>
      </c>
      <c r="H73" s="3">
        <f t="shared" si="23"/>
        <v>0.2615109054</v>
      </c>
      <c r="I73" s="3">
        <f t="shared" si="2"/>
        <v>0.03618470552</v>
      </c>
      <c r="J73" s="3">
        <f t="shared" si="3"/>
        <v>0.5090451895</v>
      </c>
      <c r="K73" s="3">
        <f t="shared" si="4"/>
        <v>0.04390190511</v>
      </c>
      <c r="L73" s="3">
        <f t="shared" si="5"/>
        <v>0.5109737138</v>
      </c>
      <c r="M73" s="3">
        <f t="shared" si="24"/>
        <v>-1.104788091</v>
      </c>
      <c r="N73" s="3">
        <f t="shared" ref="N73:O73" si="86">N72-AC72*$B$39</f>
        <v>0.311526462</v>
      </c>
      <c r="O73" s="3">
        <f t="shared" si="86"/>
        <v>0.7455300315</v>
      </c>
      <c r="P73" s="3">
        <f t="shared" si="26"/>
        <v>0.7973725489</v>
      </c>
      <c r="Q73" s="3">
        <f t="shared" si="7"/>
        <v>-0.4032052299</v>
      </c>
      <c r="R73" s="3">
        <f t="shared" si="8"/>
        <v>0.4005424931</v>
      </c>
      <c r="S73" s="3">
        <f t="shared" si="9"/>
        <v>0.7869448887</v>
      </c>
      <c r="T73" s="3">
        <f t="shared" si="10"/>
        <v>0.6871749628</v>
      </c>
      <c r="U73" s="3">
        <f t="shared" si="11"/>
        <v>0.005054396463</v>
      </c>
      <c r="V73" s="3">
        <f t="shared" si="12"/>
        <v>0.00008224078954</v>
      </c>
      <c r="W73" s="25">
        <f t="shared" si="13"/>
        <v>0.005136637253</v>
      </c>
      <c r="X73" s="3">
        <f t="shared" si="14"/>
        <v>-0.0007179189055</v>
      </c>
      <c r="Y73" s="3">
        <f t="shared" si="15"/>
        <v>-0.0005743351244</v>
      </c>
      <c r="Z73" s="3">
        <f t="shared" si="16"/>
        <v>0.0001329927933</v>
      </c>
      <c r="AA73" s="3">
        <f t="shared" si="17"/>
        <v>0.0001063942347</v>
      </c>
      <c r="AB73" s="3">
        <f t="shared" si="18"/>
        <v>0.01228889936</v>
      </c>
      <c r="AC73" s="3">
        <f t="shared" si="19"/>
        <v>0.001059839293</v>
      </c>
      <c r="AD73" s="3">
        <f t="shared" si="20"/>
        <v>-0.001403407534</v>
      </c>
      <c r="AE73" s="3">
        <f t="shared" si="21"/>
        <v>-0.001408724361</v>
      </c>
      <c r="AF73" s="17"/>
    </row>
    <row r="74" ht="15.75" customHeight="1">
      <c r="A74" s="7">
        <v>0.3</v>
      </c>
      <c r="B74" s="7">
        <v>0.7</v>
      </c>
      <c r="C74" s="7">
        <v>0.1</v>
      </c>
      <c r="D74" s="7">
        <v>0.08</v>
      </c>
      <c r="E74" s="3">
        <f t="shared" ref="E74:G74" si="87">E73-X73*$B$39</f>
        <v>0.1830498959</v>
      </c>
      <c r="F74" s="3">
        <f t="shared" si="87"/>
        <v>0.2264399167</v>
      </c>
      <c r="G74" s="3">
        <f t="shared" si="87"/>
        <v>0.2295443412</v>
      </c>
      <c r="H74" s="3">
        <f t="shared" si="23"/>
        <v>0.2603081212</v>
      </c>
      <c r="I74" s="3">
        <f t="shared" si="2"/>
        <v>0.03642018292</v>
      </c>
      <c r="J74" s="3">
        <f t="shared" si="3"/>
        <v>0.5091040394</v>
      </c>
      <c r="K74" s="3">
        <f t="shared" si="4"/>
        <v>0.04377908381</v>
      </c>
      <c r="L74" s="3">
        <f t="shared" si="5"/>
        <v>0.5109430232</v>
      </c>
      <c r="M74" s="3">
        <f t="shared" si="24"/>
        <v>-1.12936589</v>
      </c>
      <c r="N74" s="3">
        <f t="shared" ref="N74:O74" si="88">N73-AC73*$B$39</f>
        <v>0.3094067834</v>
      </c>
      <c r="O74" s="3">
        <f t="shared" si="88"/>
        <v>0.7483368465</v>
      </c>
      <c r="P74" s="3">
        <f t="shared" si="26"/>
        <v>0.8001899976</v>
      </c>
      <c r="Q74" s="3">
        <f t="shared" si="7"/>
        <v>-0.4168754991</v>
      </c>
      <c r="R74" s="3">
        <f t="shared" si="8"/>
        <v>0.397264657</v>
      </c>
      <c r="S74" s="3">
        <f t="shared" si="9"/>
        <v>0.789832808</v>
      </c>
      <c r="T74" s="3">
        <f t="shared" si="10"/>
        <v>0.6877954301</v>
      </c>
      <c r="U74" s="3">
        <f t="shared" si="11"/>
        <v>0.004730206747</v>
      </c>
      <c r="V74" s="3">
        <f t="shared" si="12"/>
        <v>0.00007447576343</v>
      </c>
      <c r="W74" s="25">
        <f t="shared" si="13"/>
        <v>0.00480468251</v>
      </c>
      <c r="X74" s="3">
        <f t="shared" si="14"/>
        <v>-0.0007063567359</v>
      </c>
      <c r="Y74" s="3">
        <f t="shared" si="15"/>
        <v>-0.0005650853887</v>
      </c>
      <c r="Z74" s="3">
        <f t="shared" si="16"/>
        <v>0.0001276607719</v>
      </c>
      <c r="AA74" s="3">
        <f t="shared" si="17"/>
        <v>0.0001021286175</v>
      </c>
      <c r="AB74" s="3">
        <f t="shared" si="18"/>
        <v>0.01185681899</v>
      </c>
      <c r="AC74" s="3">
        <f t="shared" si="19"/>
        <v>0.001019596452</v>
      </c>
      <c r="AD74" s="3">
        <f t="shared" si="20"/>
        <v>-0.001334220362</v>
      </c>
      <c r="AE74" s="3">
        <f t="shared" si="21"/>
        <v>-0.001339039828</v>
      </c>
      <c r="AF74" s="17"/>
    </row>
    <row r="75" ht="15.75" customHeight="1">
      <c r="A75" s="7">
        <v>0.3</v>
      </c>
      <c r="B75" s="7">
        <v>0.7</v>
      </c>
      <c r="C75" s="7">
        <v>0.1</v>
      </c>
      <c r="D75" s="7">
        <v>0.08</v>
      </c>
      <c r="E75" s="3">
        <f t="shared" ref="E75:G75" si="89">E74-X74*$B$39</f>
        <v>0.1844626093</v>
      </c>
      <c r="F75" s="3">
        <f t="shared" si="89"/>
        <v>0.2275700875</v>
      </c>
      <c r="G75" s="3">
        <f t="shared" si="89"/>
        <v>0.2292890196</v>
      </c>
      <c r="H75" s="3">
        <f t="shared" si="23"/>
        <v>0.259105337</v>
      </c>
      <c r="I75" s="3">
        <f t="shared" si="2"/>
        <v>0.03665186793</v>
      </c>
      <c r="J75" s="3">
        <f t="shared" si="3"/>
        <v>0.5091619414</v>
      </c>
      <c r="K75" s="3">
        <f t="shared" si="4"/>
        <v>0.04365732892</v>
      </c>
      <c r="L75" s="3">
        <f t="shared" si="5"/>
        <v>0.510912599</v>
      </c>
      <c r="M75" s="3">
        <f t="shared" si="24"/>
        <v>-1.153079528</v>
      </c>
      <c r="N75" s="3">
        <f t="shared" ref="N75:O75" si="90">N74-AC74*$B$39</f>
        <v>0.3073675905</v>
      </c>
      <c r="O75" s="3">
        <f t="shared" si="90"/>
        <v>0.7510052872</v>
      </c>
      <c r="P75" s="3">
        <f t="shared" si="26"/>
        <v>0.8028680773</v>
      </c>
      <c r="Q75" s="3">
        <f t="shared" si="7"/>
        <v>-0.4300662364</v>
      </c>
      <c r="R75" s="3">
        <f t="shared" si="8"/>
        <v>0.394110515</v>
      </c>
      <c r="S75" s="3">
        <f t="shared" si="9"/>
        <v>0.7925787261</v>
      </c>
      <c r="T75" s="3">
        <f t="shared" si="10"/>
        <v>0.6883847647</v>
      </c>
      <c r="U75" s="3">
        <f t="shared" si="11"/>
        <v>0.004428394521</v>
      </c>
      <c r="V75" s="3">
        <f t="shared" si="12"/>
        <v>0.00006745684548</v>
      </c>
      <c r="W75" s="25">
        <f t="shared" si="13"/>
        <v>0.004495851367</v>
      </c>
      <c r="X75" s="3">
        <f t="shared" si="14"/>
        <v>-0.0006943586647</v>
      </c>
      <c r="Y75" s="3">
        <f t="shared" si="15"/>
        <v>-0.0005554869318</v>
      </c>
      <c r="Z75" s="3">
        <f t="shared" si="16"/>
        <v>0.0001226131959</v>
      </c>
      <c r="AA75" s="3">
        <f t="shared" si="17"/>
        <v>0.00009809055672</v>
      </c>
      <c r="AB75" s="3">
        <f t="shared" si="18"/>
        <v>0.01144209427</v>
      </c>
      <c r="AC75" s="3">
        <f t="shared" si="19"/>
        <v>0.0009810852552</v>
      </c>
      <c r="AD75" s="3">
        <f t="shared" si="20"/>
        <v>-0.00126862679</v>
      </c>
      <c r="AE75" s="3">
        <f t="shared" si="21"/>
        <v>-0.001272988725</v>
      </c>
      <c r="AF75" s="17"/>
    </row>
    <row r="76" ht="15.75" customHeight="1">
      <c r="A76" s="7">
        <v>0.3</v>
      </c>
      <c r="B76" s="7">
        <v>0.7</v>
      </c>
      <c r="C76" s="7">
        <v>0.1</v>
      </c>
      <c r="D76" s="7">
        <v>0.08</v>
      </c>
      <c r="E76" s="3">
        <f t="shared" ref="E76:G76" si="91">E75-X75*$B$39</f>
        <v>0.1858513267</v>
      </c>
      <c r="F76" s="3">
        <f t="shared" si="91"/>
        <v>0.2286810613</v>
      </c>
      <c r="G76" s="3">
        <f t="shared" si="91"/>
        <v>0.2290437932</v>
      </c>
      <c r="H76" s="3">
        <f t="shared" si="23"/>
        <v>0.2579025528</v>
      </c>
      <c r="I76" s="3">
        <f t="shared" si="2"/>
        <v>0.03687961757</v>
      </c>
      <c r="J76" s="3">
        <f t="shared" si="3"/>
        <v>0.5092188595</v>
      </c>
      <c r="K76" s="3">
        <f t="shared" si="4"/>
        <v>0.04353658354</v>
      </c>
      <c r="L76" s="3">
        <f t="shared" si="5"/>
        <v>0.510882427</v>
      </c>
      <c r="M76" s="3">
        <f t="shared" si="24"/>
        <v>-1.175963716</v>
      </c>
      <c r="N76" s="3">
        <f t="shared" ref="N76:O76" si="92">N75-AC75*$B$39</f>
        <v>0.30540542</v>
      </c>
      <c r="O76" s="3">
        <f t="shared" si="92"/>
        <v>0.7535425408</v>
      </c>
      <c r="P76" s="3">
        <f t="shared" si="26"/>
        <v>0.8054140547</v>
      </c>
      <c r="Q76" s="3">
        <f t="shared" si="7"/>
        <v>-0.4427966403</v>
      </c>
      <c r="R76" s="3">
        <f t="shared" si="8"/>
        <v>0.391074788</v>
      </c>
      <c r="S76" s="3">
        <f t="shared" si="9"/>
        <v>0.7951899603</v>
      </c>
      <c r="T76" s="3">
        <f t="shared" si="10"/>
        <v>0.6889446279</v>
      </c>
      <c r="U76" s="3">
        <f t="shared" si="11"/>
        <v>0.004147308504</v>
      </c>
      <c r="V76" s="3">
        <f t="shared" si="12"/>
        <v>0.00006111062595</v>
      </c>
      <c r="W76" s="25">
        <f t="shared" si="13"/>
        <v>0.00420841913</v>
      </c>
      <c r="X76" s="3">
        <f t="shared" si="14"/>
        <v>-0.0006820108531</v>
      </c>
      <c r="Y76" s="3">
        <f t="shared" si="15"/>
        <v>-0.0005456086825</v>
      </c>
      <c r="Z76" s="3">
        <f t="shared" si="16"/>
        <v>0.0001178319257</v>
      </c>
      <c r="AA76" s="3">
        <f t="shared" si="17"/>
        <v>0.00009426554052</v>
      </c>
      <c r="AB76" s="3">
        <f t="shared" si="18"/>
        <v>0.01104400065</v>
      </c>
      <c r="AC76" s="3">
        <f t="shared" si="19"/>
        <v>0.0009442267265</v>
      </c>
      <c r="AD76" s="3">
        <f t="shared" si="20"/>
        <v>-0.001206423722</v>
      </c>
      <c r="AE76" s="3">
        <f t="shared" si="21"/>
        <v>-0.001210364988</v>
      </c>
      <c r="AF76" s="17"/>
    </row>
    <row r="77" ht="15.75" customHeight="1">
      <c r="A77" s="7">
        <v>0.3</v>
      </c>
      <c r="B77" s="7">
        <v>0.7</v>
      </c>
      <c r="C77" s="7">
        <v>0.1</v>
      </c>
      <c r="D77" s="7">
        <v>0.08</v>
      </c>
      <c r="E77" s="3">
        <f t="shared" ref="E77:G77" si="93">E76-X76*$B$39</f>
        <v>0.1872153484</v>
      </c>
      <c r="F77" s="3">
        <f t="shared" si="93"/>
        <v>0.2297722787</v>
      </c>
      <c r="G77" s="3">
        <f t="shared" si="93"/>
        <v>0.2288081294</v>
      </c>
      <c r="H77" s="3">
        <f t="shared" si="23"/>
        <v>0.2566997686</v>
      </c>
      <c r="I77" s="3">
        <f t="shared" si="2"/>
        <v>0.03710331713</v>
      </c>
      <c r="J77" s="3">
        <f t="shared" si="3"/>
        <v>0.5092747653</v>
      </c>
      <c r="K77" s="3">
        <f t="shared" si="4"/>
        <v>0.04341679442</v>
      </c>
      <c r="L77" s="3">
        <f t="shared" si="5"/>
        <v>0.5108524939</v>
      </c>
      <c r="M77" s="3">
        <f t="shared" si="24"/>
        <v>-1.198051718</v>
      </c>
      <c r="N77" s="3">
        <f t="shared" ref="N77:O77" si="94">N76-AC76*$B$39</f>
        <v>0.3035169666</v>
      </c>
      <c r="O77" s="3">
        <f t="shared" si="94"/>
        <v>0.7559553883</v>
      </c>
      <c r="P77" s="3">
        <f t="shared" si="26"/>
        <v>0.8078347847</v>
      </c>
      <c r="Q77" s="3">
        <f t="shared" si="7"/>
        <v>-0.455085108</v>
      </c>
      <c r="R77" s="3">
        <f t="shared" si="8"/>
        <v>0.3881524185</v>
      </c>
      <c r="S77" s="3">
        <f t="shared" si="9"/>
        <v>0.7976734174</v>
      </c>
      <c r="T77" s="3">
        <f t="shared" si="10"/>
        <v>0.6894765827</v>
      </c>
      <c r="U77" s="3">
        <f t="shared" si="11"/>
        <v>0.003885424444</v>
      </c>
      <c r="V77" s="3">
        <f t="shared" si="12"/>
        <v>0.00005537115583</v>
      </c>
      <c r="W77" s="25">
        <f t="shared" si="13"/>
        <v>0.0039407956</v>
      </c>
      <c r="X77" s="3">
        <f t="shared" si="14"/>
        <v>-0.0006693898614</v>
      </c>
      <c r="Y77" s="3">
        <f t="shared" si="15"/>
        <v>-0.0005355118891</v>
      </c>
      <c r="Z77" s="3">
        <f t="shared" si="16"/>
        <v>0.0001132999948</v>
      </c>
      <c r="AA77" s="3">
        <f t="shared" si="17"/>
        <v>0.00009063999585</v>
      </c>
      <c r="AB77" s="3">
        <f t="shared" si="18"/>
        <v>0.01066183442</v>
      </c>
      <c r="AC77" s="3">
        <f t="shared" si="19"/>
        <v>0.0009089448457</v>
      </c>
      <c r="AD77" s="3">
        <f t="shared" si="20"/>
        <v>-0.001147421087</v>
      </c>
      <c r="AE77" s="3">
        <f t="shared" si="21"/>
        <v>-0.001150975787</v>
      </c>
      <c r="AF77" s="17"/>
    </row>
    <row r="78" ht="15.75" customHeight="1">
      <c r="A78" s="7">
        <v>0.3</v>
      </c>
      <c r="B78" s="7">
        <v>0.7</v>
      </c>
      <c r="C78" s="7">
        <v>0.1</v>
      </c>
      <c r="D78" s="7">
        <v>0.08</v>
      </c>
      <c r="E78" s="3">
        <f t="shared" ref="E78:G78" si="95">E77-X77*$B$39</f>
        <v>0.1885541281</v>
      </c>
      <c r="F78" s="3">
        <f t="shared" si="95"/>
        <v>0.2308433025</v>
      </c>
      <c r="G78" s="3">
        <f t="shared" si="95"/>
        <v>0.2285815294</v>
      </c>
      <c r="H78" s="3">
        <f t="shared" si="23"/>
        <v>0.2554969844</v>
      </c>
      <c r="I78" s="3">
        <f t="shared" si="2"/>
        <v>0.03732287701</v>
      </c>
      <c r="J78" s="3">
        <f t="shared" si="3"/>
        <v>0.5093296363</v>
      </c>
      <c r="K78" s="3">
        <f t="shared" si="4"/>
        <v>0.04329791169</v>
      </c>
      <c r="L78" s="3">
        <f t="shared" si="5"/>
        <v>0.5108227872</v>
      </c>
      <c r="M78" s="3">
        <f t="shared" si="24"/>
        <v>-1.219375386</v>
      </c>
      <c r="N78" s="3">
        <f t="shared" ref="N78:O78" si="96">N77-AC77*$B$39</f>
        <v>0.3016990769</v>
      </c>
      <c r="O78" s="3">
        <f t="shared" si="96"/>
        <v>0.7582502304</v>
      </c>
      <c r="P78" s="3">
        <f t="shared" si="26"/>
        <v>0.8101367363</v>
      </c>
      <c r="Q78" s="3">
        <f t="shared" si="7"/>
        <v>-0.4669492587</v>
      </c>
      <c r="R78" s="3">
        <f t="shared" si="8"/>
        <v>0.3853385669</v>
      </c>
      <c r="S78" s="3">
        <f t="shared" si="9"/>
        <v>0.8000356197</v>
      </c>
      <c r="T78" s="3">
        <f t="shared" si="10"/>
        <v>0.6899821005</v>
      </c>
      <c r="U78" s="3">
        <f t="shared" si="11"/>
        <v>0.003641335497</v>
      </c>
      <c r="V78" s="3">
        <f t="shared" si="12"/>
        <v>0.00005017915545</v>
      </c>
      <c r="W78" s="25">
        <f t="shared" si="13"/>
        <v>0.003691514653</v>
      </c>
      <c r="X78" s="3">
        <f t="shared" si="14"/>
        <v>-0.0006565635779</v>
      </c>
      <c r="Y78" s="3">
        <f t="shared" si="15"/>
        <v>-0.0005252508623</v>
      </c>
      <c r="Z78" s="3">
        <f t="shared" si="16"/>
        <v>0.0001090015518</v>
      </c>
      <c r="AA78" s="3">
        <f t="shared" si="17"/>
        <v>0.00008720124141</v>
      </c>
      <c r="AB78" s="3">
        <f t="shared" si="18"/>
        <v>0.01029491427</v>
      </c>
      <c r="AC78" s="3">
        <f t="shared" si="19"/>
        <v>0.0008751666055</v>
      </c>
      <c r="AD78" s="3">
        <f t="shared" si="20"/>
        <v>-0.001091440871</v>
      </c>
      <c r="AE78" s="3">
        <f t="shared" si="21"/>
        <v>-0.001094640539</v>
      </c>
      <c r="AF78" s="17"/>
    </row>
    <row r="79" ht="15.75" customHeight="1">
      <c r="A79" s="7">
        <v>0.3</v>
      </c>
      <c r="B79" s="7">
        <v>0.7</v>
      </c>
      <c r="C79" s="7">
        <v>0.1</v>
      </c>
      <c r="D79" s="7">
        <v>0.08</v>
      </c>
      <c r="E79" s="3">
        <f t="shared" ref="E79:G79" si="97">E78-X78*$B$39</f>
        <v>0.1898672552</v>
      </c>
      <c r="F79" s="3">
        <f t="shared" si="97"/>
        <v>0.2318938042</v>
      </c>
      <c r="G79" s="3">
        <f t="shared" si="97"/>
        <v>0.2283635263</v>
      </c>
      <c r="H79" s="3">
        <f t="shared" si="23"/>
        <v>0.2542942002</v>
      </c>
      <c r="I79" s="3">
        <f t="shared" si="2"/>
        <v>0.03753822986</v>
      </c>
      <c r="J79" s="3">
        <f t="shared" si="3"/>
        <v>0.5093834556</v>
      </c>
      <c r="K79" s="3">
        <f t="shared" si="4"/>
        <v>0.04317988864</v>
      </c>
      <c r="L79" s="3">
        <f t="shared" si="5"/>
        <v>0.5107932952</v>
      </c>
      <c r="M79" s="3">
        <f t="shared" si="24"/>
        <v>-1.239965215</v>
      </c>
      <c r="N79" s="3">
        <f t="shared" ref="N79:O79" si="98">N78-AC78*$B$39</f>
        <v>0.2999487437</v>
      </c>
      <c r="O79" s="3">
        <f t="shared" si="98"/>
        <v>0.7604331122</v>
      </c>
      <c r="P79" s="3">
        <f t="shared" si="26"/>
        <v>0.8123260174</v>
      </c>
      <c r="Q79" s="3">
        <f t="shared" si="7"/>
        <v>-0.4784059589</v>
      </c>
      <c r="R79" s="3">
        <f t="shared" si="8"/>
        <v>0.3826286054</v>
      </c>
      <c r="S79" s="3">
        <f t="shared" si="9"/>
        <v>0.8022827296</v>
      </c>
      <c r="T79" s="3">
        <f t="shared" si="10"/>
        <v>0.6904625673</v>
      </c>
      <c r="U79" s="3">
        <f t="shared" si="11"/>
        <v>0.003413743216</v>
      </c>
      <c r="V79" s="3">
        <f t="shared" si="12"/>
        <v>0.00004548131165</v>
      </c>
      <c r="W79" s="25">
        <f t="shared" si="13"/>
        <v>0.003459224528</v>
      </c>
      <c r="X79" s="3">
        <f t="shared" si="14"/>
        <v>-0.000643592072</v>
      </c>
      <c r="Y79" s="3">
        <f t="shared" si="15"/>
        <v>-0.0005148736576</v>
      </c>
      <c r="Z79" s="3">
        <f t="shared" si="16"/>
        <v>0.0001049217995</v>
      </c>
      <c r="AA79" s="3">
        <f t="shared" si="17"/>
        <v>0.00008393743963</v>
      </c>
      <c r="AB79" s="3">
        <f t="shared" si="18"/>
        <v>0.009942582333</v>
      </c>
      <c r="AC79" s="3">
        <f t="shared" si="19"/>
        <v>0.0008428220296</v>
      </c>
      <c r="AD79" s="3">
        <f t="shared" si="20"/>
        <v>-0.001038316221</v>
      </c>
      <c r="AE79" s="3">
        <f t="shared" si="21"/>
        <v>-0.001041190007</v>
      </c>
      <c r="AF79" s="17"/>
    </row>
    <row r="80" ht="15.75" customHeight="1">
      <c r="A80" s="7">
        <v>0.3</v>
      </c>
      <c r="B80" s="7">
        <v>0.7</v>
      </c>
      <c r="C80" s="7">
        <v>0.1</v>
      </c>
      <c r="D80" s="7">
        <v>0.08</v>
      </c>
      <c r="E80" s="3">
        <f t="shared" ref="E80:G80" si="99">E79-X79*$B$39</f>
        <v>0.1911544394</v>
      </c>
      <c r="F80" s="3">
        <f t="shared" si="99"/>
        <v>0.2329235515</v>
      </c>
      <c r="G80" s="3">
        <f t="shared" si="99"/>
        <v>0.2281536827</v>
      </c>
      <c r="H80" s="3">
        <f t="shared" si="23"/>
        <v>0.2530914159</v>
      </c>
      <c r="I80" s="3">
        <f t="shared" si="2"/>
        <v>0.03774932806</v>
      </c>
      <c r="J80" s="3">
        <f t="shared" si="3"/>
        <v>0.5094362115</v>
      </c>
      <c r="K80" s="3">
        <f t="shared" si="4"/>
        <v>0.04306268154</v>
      </c>
      <c r="L80" s="3">
        <f t="shared" si="5"/>
        <v>0.510764007</v>
      </c>
      <c r="M80" s="3">
        <f t="shared" si="24"/>
        <v>-1.25985038</v>
      </c>
      <c r="N80" s="3">
        <f t="shared" ref="N80:O80" si="100">N79-AC79*$B$39</f>
        <v>0.2982630996</v>
      </c>
      <c r="O80" s="3">
        <f t="shared" si="100"/>
        <v>0.7625097446</v>
      </c>
      <c r="P80" s="3">
        <f t="shared" si="26"/>
        <v>0.8144083974</v>
      </c>
      <c r="Q80" s="3">
        <f t="shared" si="7"/>
        <v>-0.4894713485</v>
      </c>
      <c r="R80" s="3">
        <f t="shared" si="8"/>
        <v>0.3800181123</v>
      </c>
      <c r="S80" s="3">
        <f t="shared" si="9"/>
        <v>0.8044205719</v>
      </c>
      <c r="T80" s="3">
        <f t="shared" si="10"/>
        <v>0.6909192893</v>
      </c>
      <c r="U80" s="3">
        <f t="shared" si="11"/>
        <v>0.003201449151</v>
      </c>
      <c r="V80" s="3">
        <f t="shared" si="12"/>
        <v>0.00004122965299</v>
      </c>
      <c r="W80" s="25">
        <f t="shared" si="13"/>
        <v>0.003242678804</v>
      </c>
      <c r="X80" s="3">
        <f t="shared" si="14"/>
        <v>-0.0006305283729</v>
      </c>
      <c r="Y80" s="3">
        <f t="shared" si="15"/>
        <v>-0.0005044226983</v>
      </c>
      <c r="Z80" s="3">
        <f t="shared" si="16"/>
        <v>0.0001010469359</v>
      </c>
      <c r="AA80" s="3">
        <f t="shared" si="17"/>
        <v>0.00008083754874</v>
      </c>
      <c r="AB80" s="3">
        <f t="shared" si="18"/>
        <v>0.009604204801</v>
      </c>
      <c r="AC80" s="3">
        <f t="shared" si="19"/>
        <v>0.0008118441593</v>
      </c>
      <c r="AD80" s="3">
        <f t="shared" si="20"/>
        <v>-0.0009878906373</v>
      </c>
      <c r="AE80" s="3">
        <f t="shared" si="21"/>
        <v>-0.0009904654774</v>
      </c>
      <c r="AF80" s="17"/>
    </row>
    <row r="81" ht="15.75" customHeight="1">
      <c r="A81" s="7">
        <v>0.3</v>
      </c>
      <c r="B81" s="7">
        <v>0.7</v>
      </c>
      <c r="C81" s="7">
        <v>0.1</v>
      </c>
      <c r="D81" s="7">
        <v>0.08</v>
      </c>
      <c r="E81" s="3">
        <f t="shared" ref="E81:G81" si="101">E80-X80*$B$39</f>
        <v>0.1924154961</v>
      </c>
      <c r="F81" s="3">
        <f t="shared" si="101"/>
        <v>0.2339323969</v>
      </c>
      <c r="G81" s="3">
        <f t="shared" si="101"/>
        <v>0.2279515888</v>
      </c>
      <c r="H81" s="3">
        <f t="shared" si="23"/>
        <v>0.2518886317</v>
      </c>
      <c r="I81" s="3">
        <f t="shared" si="2"/>
        <v>0.03795614136</v>
      </c>
      <c r="J81" s="3">
        <f t="shared" si="3"/>
        <v>0.5094878963</v>
      </c>
      <c r="K81" s="3">
        <f t="shared" si="4"/>
        <v>0.04294624942</v>
      </c>
      <c r="L81" s="3">
        <f t="shared" si="5"/>
        <v>0.5107349125</v>
      </c>
      <c r="M81" s="3">
        <f t="shared" si="24"/>
        <v>-1.279058789</v>
      </c>
      <c r="N81" s="3">
        <f t="shared" ref="N81:O81" si="102">N80-AC80*$B$39</f>
        <v>0.2966394113</v>
      </c>
      <c r="O81" s="3">
        <f t="shared" si="102"/>
        <v>0.7644855259</v>
      </c>
      <c r="P81" s="3">
        <f t="shared" si="26"/>
        <v>0.8163893283</v>
      </c>
      <c r="Q81" s="3">
        <f t="shared" si="7"/>
        <v>-0.500160868</v>
      </c>
      <c r="R81" s="3">
        <f t="shared" si="8"/>
        <v>0.377502865</v>
      </c>
      <c r="S81" s="3">
        <f t="shared" si="9"/>
        <v>0.8064546545</v>
      </c>
      <c r="T81" s="3">
        <f t="shared" si="10"/>
        <v>0.6913534985</v>
      </c>
      <c r="U81" s="3">
        <f t="shared" si="11"/>
        <v>0.003003347039</v>
      </c>
      <c r="V81" s="3">
        <f t="shared" si="12"/>
        <v>0.00003738099371</v>
      </c>
      <c r="W81" s="25">
        <f t="shared" si="13"/>
        <v>0.003040728033</v>
      </c>
      <c r="X81" s="3">
        <f t="shared" si="14"/>
        <v>-0.0006174191805</v>
      </c>
      <c r="Y81" s="3">
        <f t="shared" si="15"/>
        <v>-0.0004939353444</v>
      </c>
      <c r="Z81" s="3">
        <f t="shared" si="16"/>
        <v>0.00009736409417</v>
      </c>
      <c r="AA81" s="3">
        <f t="shared" si="17"/>
        <v>0.00007789127533</v>
      </c>
      <c r="AB81" s="3">
        <f t="shared" si="18"/>
        <v>0.009279172256</v>
      </c>
      <c r="AC81" s="3">
        <f t="shared" si="19"/>
        <v>0.0007821690152</v>
      </c>
      <c r="AD81" s="3">
        <f t="shared" si="20"/>
        <v>-0.0009400172287</v>
      </c>
      <c r="AE81" s="3">
        <f t="shared" si="21"/>
        <v>-0.0009423180031</v>
      </c>
      <c r="AF81" s="17"/>
    </row>
    <row r="82" ht="15.75" customHeight="1">
      <c r="A82" s="7">
        <v>0.3</v>
      </c>
      <c r="B82" s="7">
        <v>0.7</v>
      </c>
      <c r="C82" s="7">
        <v>0.1</v>
      </c>
      <c r="D82" s="7">
        <v>0.08</v>
      </c>
      <c r="E82" s="3">
        <f t="shared" ref="E82:G82" si="103">E81-X81*$B$39</f>
        <v>0.1936503345</v>
      </c>
      <c r="F82" s="3">
        <f t="shared" si="103"/>
        <v>0.2349202676</v>
      </c>
      <c r="G82" s="3">
        <f t="shared" si="103"/>
        <v>0.2277568606</v>
      </c>
      <c r="H82" s="3">
        <f t="shared" si="23"/>
        <v>0.2506858475</v>
      </c>
      <c r="I82" s="3">
        <f t="shared" si="2"/>
        <v>0.03815865486</v>
      </c>
      <c r="J82" s="3">
        <f t="shared" si="3"/>
        <v>0.5095385063</v>
      </c>
      <c r="K82" s="3">
        <f t="shared" si="4"/>
        <v>0.04283055386</v>
      </c>
      <c r="L82" s="3">
        <f t="shared" si="5"/>
        <v>0.5107060019</v>
      </c>
      <c r="M82" s="3">
        <f t="shared" si="24"/>
        <v>-1.297617134</v>
      </c>
      <c r="N82" s="3">
        <f t="shared" ref="N82:O82" si="104">N81-AC81*$B$39</f>
        <v>0.2950750732</v>
      </c>
      <c r="O82" s="3">
        <f t="shared" si="104"/>
        <v>0.7663655604</v>
      </c>
      <c r="P82" s="3">
        <f t="shared" si="26"/>
        <v>0.8182739643</v>
      </c>
      <c r="Q82" s="3">
        <f t="shared" si="7"/>
        <v>-0.5104892852</v>
      </c>
      <c r="R82" s="3">
        <f t="shared" si="8"/>
        <v>0.3750788327</v>
      </c>
      <c r="S82" s="3">
        <f t="shared" si="9"/>
        <v>0.8083901877</v>
      </c>
      <c r="T82" s="3">
        <f t="shared" si="10"/>
        <v>0.691766357</v>
      </c>
      <c r="U82" s="3">
        <f t="shared" si="11"/>
        <v>0.002818415557</v>
      </c>
      <c r="V82" s="3">
        <f t="shared" si="12"/>
        <v>0.00003389643842</v>
      </c>
      <c r="W82" s="25">
        <f t="shared" si="13"/>
        <v>0.002852311995</v>
      </c>
      <c r="X82" s="3">
        <f t="shared" si="14"/>
        <v>-0.0006043055106</v>
      </c>
      <c r="Y82" s="3">
        <f t="shared" si="15"/>
        <v>-0.0004834444085</v>
      </c>
      <c r="Z82" s="3">
        <f t="shared" si="16"/>
        <v>0.00009386128522</v>
      </c>
      <c r="AA82" s="3">
        <f t="shared" si="17"/>
        <v>0.00007508902818</v>
      </c>
      <c r="AB82" s="3">
        <f t="shared" si="18"/>
        <v>0.008966899706</v>
      </c>
      <c r="AC82" s="3">
        <f t="shared" si="19"/>
        <v>0.0007537355392</v>
      </c>
      <c r="AD82" s="3">
        <f t="shared" si="20"/>
        <v>-0.0008945580285</v>
      </c>
      <c r="AE82" s="3">
        <f t="shared" si="21"/>
        <v>-0.0008966077117</v>
      </c>
      <c r="AF82" s="17"/>
    </row>
    <row r="83" ht="15.75" customHeight="1">
      <c r="A83" s="7">
        <v>0.3</v>
      </c>
      <c r="B83" s="7">
        <v>0.7</v>
      </c>
      <c r="C83" s="7">
        <v>0.1</v>
      </c>
      <c r="D83" s="7">
        <v>0.08</v>
      </c>
      <c r="E83" s="3">
        <f t="shared" ref="E83:G83" si="105">E82-X82*$B$39</f>
        <v>0.1948589455</v>
      </c>
      <c r="F83" s="3">
        <f t="shared" si="105"/>
        <v>0.2358871564</v>
      </c>
      <c r="G83" s="3">
        <f t="shared" si="105"/>
        <v>0.227569138</v>
      </c>
      <c r="H83" s="3">
        <f t="shared" si="23"/>
        <v>0.2494830633</v>
      </c>
      <c r="I83" s="3">
        <f t="shared" si="2"/>
        <v>0.03835686706</v>
      </c>
      <c r="J83" s="3">
        <f t="shared" si="3"/>
        <v>0.5095880413</v>
      </c>
      <c r="K83" s="3">
        <f t="shared" si="4"/>
        <v>0.04271555887</v>
      </c>
      <c r="L83" s="3">
        <f t="shared" si="5"/>
        <v>0.5106772663</v>
      </c>
      <c r="M83" s="3">
        <f t="shared" si="24"/>
        <v>-1.315550933</v>
      </c>
      <c r="N83" s="3">
        <f t="shared" ref="N83:O83" si="106">N82-AC82*$B$39</f>
        <v>0.2935676022</v>
      </c>
      <c r="O83" s="3">
        <f t="shared" si="106"/>
        <v>0.7681546764</v>
      </c>
      <c r="P83" s="3">
        <f t="shared" si="26"/>
        <v>0.8200671798</v>
      </c>
      <c r="Q83" s="3">
        <f t="shared" si="7"/>
        <v>-0.5204707227</v>
      </c>
      <c r="R83" s="3">
        <f t="shared" si="8"/>
        <v>0.3727421696</v>
      </c>
      <c r="S83" s="3">
        <f t="shared" si="9"/>
        <v>0.8102321025</v>
      </c>
      <c r="T83" s="3">
        <f t="shared" si="10"/>
        <v>0.6921589617</v>
      </c>
      <c r="U83" s="3">
        <f t="shared" si="11"/>
        <v>0.002645711617</v>
      </c>
      <c r="V83" s="3">
        <f t="shared" si="12"/>
        <v>0.00003074094061</v>
      </c>
      <c r="W83" s="25">
        <f t="shared" si="13"/>
        <v>0.002676452558</v>
      </c>
      <c r="X83" s="3">
        <f t="shared" si="14"/>
        <v>-0.0005912232814</v>
      </c>
      <c r="Y83" s="3">
        <f t="shared" si="15"/>
        <v>-0.0004729786251</v>
      </c>
      <c r="Z83" s="3">
        <f t="shared" si="16"/>
        <v>0.00009052734187</v>
      </c>
      <c r="AA83" s="3">
        <f t="shared" si="17"/>
        <v>0.00007242187349</v>
      </c>
      <c r="AB83" s="3">
        <f t="shared" si="18"/>
        <v>0.008666826408</v>
      </c>
      <c r="AC83" s="3">
        <f t="shared" si="19"/>
        <v>0.000726485521</v>
      </c>
      <c r="AD83" s="3">
        <f t="shared" si="20"/>
        <v>-0.00085138337</v>
      </c>
      <c r="AE83" s="3">
        <f t="shared" si="21"/>
        <v>-0.0008532031695</v>
      </c>
      <c r="AF83" s="17"/>
    </row>
    <row r="84" ht="15.75" customHeight="1">
      <c r="A84" s="7">
        <v>0.3</v>
      </c>
      <c r="B84" s="7">
        <v>0.7</v>
      </c>
      <c r="C84" s="7">
        <v>0.1</v>
      </c>
      <c r="D84" s="7">
        <v>0.08</v>
      </c>
      <c r="E84" s="3">
        <f t="shared" ref="E84:G84" si="107">E83-X83*$B$39</f>
        <v>0.1960413921</v>
      </c>
      <c r="F84" s="3">
        <f t="shared" si="107"/>
        <v>0.2368331137</v>
      </c>
      <c r="G84" s="3">
        <f t="shared" si="107"/>
        <v>0.2273880834</v>
      </c>
      <c r="H84" s="3">
        <f t="shared" si="23"/>
        <v>0.2482802791</v>
      </c>
      <c r="I84" s="3">
        <f t="shared" si="2"/>
        <v>0.0385507883</v>
      </c>
      <c r="J84" s="3">
        <f t="shared" si="3"/>
        <v>0.5096365037</v>
      </c>
      <c r="K84" s="3">
        <f t="shared" si="4"/>
        <v>0.04260123067</v>
      </c>
      <c r="L84" s="3">
        <f t="shared" si="5"/>
        <v>0.5106486972</v>
      </c>
      <c r="M84" s="3">
        <f t="shared" si="24"/>
        <v>-1.332884586</v>
      </c>
      <c r="N84" s="3">
        <f t="shared" ref="N84:O84" si="108">N83-AC83*$B$39</f>
        <v>0.2921146311</v>
      </c>
      <c r="O84" s="3">
        <f t="shared" si="108"/>
        <v>0.7698574432</v>
      </c>
      <c r="P84" s="3">
        <f t="shared" si="26"/>
        <v>0.8217735861</v>
      </c>
      <c r="Q84" s="3">
        <f t="shared" si="7"/>
        <v>-0.5301186843</v>
      </c>
      <c r="R84" s="3">
        <f t="shared" si="8"/>
        <v>0.3704892072</v>
      </c>
      <c r="S84" s="3">
        <f t="shared" si="9"/>
        <v>0.8119850668</v>
      </c>
      <c r="T84" s="3">
        <f t="shared" si="10"/>
        <v>0.6925323486</v>
      </c>
      <c r="U84" s="3">
        <f t="shared" si="11"/>
        <v>0.002484364167</v>
      </c>
      <c r="V84" s="3">
        <f t="shared" si="12"/>
        <v>0.00002788290862</v>
      </c>
      <c r="W84" s="25">
        <f t="shared" si="13"/>
        <v>0.002512247076</v>
      </c>
      <c r="X84" s="3">
        <f t="shared" si="14"/>
        <v>-0.0005782038438</v>
      </c>
      <c r="Y84" s="3">
        <f t="shared" si="15"/>
        <v>-0.000462563075</v>
      </c>
      <c r="Z84" s="3">
        <f t="shared" si="16"/>
        <v>0.00008735186499</v>
      </c>
      <c r="AA84" s="3">
        <f t="shared" si="17"/>
        <v>0.00006988149199</v>
      </c>
      <c r="AB84" s="3">
        <f t="shared" si="18"/>
        <v>0.008378415522</v>
      </c>
      <c r="AC84" s="3">
        <f t="shared" si="19"/>
        <v>0.0007003635134</v>
      </c>
      <c r="AD84" s="3">
        <f t="shared" si="20"/>
        <v>-0.0008103713116</v>
      </c>
      <c r="AE84" s="3">
        <f t="shared" si="21"/>
        <v>-0.0008119807973</v>
      </c>
      <c r="AF84" s="17"/>
    </row>
    <row r="85" ht="15.75" customHeight="1">
      <c r="A85" s="7">
        <v>0.3</v>
      </c>
      <c r="B85" s="7">
        <v>0.7</v>
      </c>
      <c r="C85" s="7">
        <v>0.1</v>
      </c>
      <c r="D85" s="7">
        <v>0.08</v>
      </c>
      <c r="E85" s="3">
        <f t="shared" ref="E85:G85" si="109">E84-X84*$B$39</f>
        <v>0.1971977998</v>
      </c>
      <c r="F85" s="3">
        <f t="shared" si="109"/>
        <v>0.2377582398</v>
      </c>
      <c r="G85" s="3">
        <f t="shared" si="109"/>
        <v>0.2272133796</v>
      </c>
      <c r="H85" s="3">
        <f t="shared" si="23"/>
        <v>0.2470774949</v>
      </c>
      <c r="I85" s="3">
        <f t="shared" si="2"/>
        <v>0.03874043916</v>
      </c>
      <c r="J85" s="3">
        <f t="shared" si="3"/>
        <v>0.5096838987</v>
      </c>
      <c r="K85" s="3">
        <f t="shared" si="4"/>
        <v>0.04248753756</v>
      </c>
      <c r="L85" s="3">
        <f t="shared" si="5"/>
        <v>0.5106202868</v>
      </c>
      <c r="M85" s="3">
        <f t="shared" si="24"/>
        <v>-1.349641417</v>
      </c>
      <c r="N85" s="3">
        <f t="shared" ref="N85:O85" si="110">N84-AC84*$B$39</f>
        <v>0.2907139041</v>
      </c>
      <c r="O85" s="3">
        <f t="shared" si="110"/>
        <v>0.7714781858</v>
      </c>
      <c r="P85" s="3">
        <f t="shared" si="26"/>
        <v>0.8233975477</v>
      </c>
      <c r="Q85" s="3">
        <f t="shared" si="7"/>
        <v>-0.5394460821</v>
      </c>
      <c r="R85" s="3">
        <f t="shared" si="8"/>
        <v>0.3683164471</v>
      </c>
      <c r="S85" s="3">
        <f t="shared" si="9"/>
        <v>0.8136535014</v>
      </c>
      <c r="T85" s="3">
        <f t="shared" si="10"/>
        <v>0.6928874964</v>
      </c>
      <c r="U85" s="3">
        <f t="shared" si="11"/>
        <v>0.002333568471</v>
      </c>
      <c r="V85" s="3">
        <f t="shared" si="12"/>
        <v>0.00002529385378</v>
      </c>
      <c r="W85" s="25">
        <f t="shared" si="13"/>
        <v>0.002358862325</v>
      </c>
      <c r="X85" s="3">
        <f t="shared" si="14"/>
        <v>-0.0005652744608</v>
      </c>
      <c r="Y85" s="3">
        <f t="shared" si="15"/>
        <v>-0.0004522195686</v>
      </c>
      <c r="Z85" s="3">
        <f t="shared" si="16"/>
        <v>0.00008432517238</v>
      </c>
      <c r="AA85" s="3">
        <f t="shared" si="17"/>
        <v>0.0000674601379</v>
      </c>
      <c r="AB85" s="3">
        <f t="shared" si="18"/>
        <v>0.008101153628</v>
      </c>
      <c r="AC85" s="3">
        <f t="shared" si="19"/>
        <v>0.0006753167402</v>
      </c>
      <c r="AD85" s="3">
        <f t="shared" si="20"/>
        <v>-0.0007714071082</v>
      </c>
      <c r="AE85" s="3">
        <f t="shared" si="21"/>
        <v>-0.0007728243326</v>
      </c>
      <c r="AF85" s="17"/>
    </row>
    <row r="86" ht="15.75" customHeight="1">
      <c r="A86" s="7">
        <v>0.3</v>
      </c>
      <c r="B86" s="7">
        <v>0.7</v>
      </c>
      <c r="C86" s="7">
        <v>0.1</v>
      </c>
      <c r="D86" s="7">
        <v>0.08</v>
      </c>
      <c r="E86" s="3">
        <f t="shared" ref="E86:G86" si="111">E85-X85*$B$39</f>
        <v>0.1983283487</v>
      </c>
      <c r="F86" s="3">
        <f t="shared" si="111"/>
        <v>0.2386626789</v>
      </c>
      <c r="G86" s="3">
        <f t="shared" si="111"/>
        <v>0.2270447293</v>
      </c>
      <c r="H86" s="3">
        <f t="shared" si="23"/>
        <v>0.2458747107</v>
      </c>
      <c r="I86" s="3">
        <f t="shared" si="2"/>
        <v>0.03892584918</v>
      </c>
      <c r="J86" s="3">
        <f t="shared" si="3"/>
        <v>0.5097302337</v>
      </c>
      <c r="K86" s="3">
        <f t="shared" si="4"/>
        <v>0.04237444978</v>
      </c>
      <c r="L86" s="3">
        <f t="shared" si="5"/>
        <v>0.5105920276</v>
      </c>
      <c r="M86" s="3">
        <f t="shared" si="24"/>
        <v>-1.365843724</v>
      </c>
      <c r="N86" s="3">
        <f t="shared" ref="N86:O86" si="112">N85-AC85*$B$39</f>
        <v>0.2893632706</v>
      </c>
      <c r="O86" s="3">
        <f t="shared" si="112"/>
        <v>0.773021</v>
      </c>
      <c r="P86" s="3">
        <f t="shared" si="26"/>
        <v>0.8249431964</v>
      </c>
      <c r="Q86" s="3">
        <f t="shared" si="7"/>
        <v>-0.5484652617</v>
      </c>
      <c r="R86" s="3">
        <f t="shared" si="8"/>
        <v>0.3662205532</v>
      </c>
      <c r="S86" s="3">
        <f t="shared" si="9"/>
        <v>0.8152415943</v>
      </c>
      <c r="T86" s="3">
        <f t="shared" si="10"/>
        <v>0.6932253301</v>
      </c>
      <c r="U86" s="3">
        <f t="shared" si="11"/>
        <v>0.002192580836</v>
      </c>
      <c r="V86" s="3">
        <f t="shared" si="12"/>
        <v>0.000022948076</v>
      </c>
      <c r="W86" s="25">
        <f t="shared" si="13"/>
        <v>0.002215528912</v>
      </c>
      <c r="X86" s="3">
        <f t="shared" si="14"/>
        <v>-0.0005524587408</v>
      </c>
      <c r="Y86" s="3">
        <f t="shared" si="15"/>
        <v>-0.0004419669926</v>
      </c>
      <c r="Z86" s="3">
        <f t="shared" si="16"/>
        <v>0.00008143825</v>
      </c>
      <c r="AA86" s="3">
        <f t="shared" si="17"/>
        <v>0.0000651506</v>
      </c>
      <c r="AB86" s="3">
        <f t="shared" si="18"/>
        <v>0.007834550134</v>
      </c>
      <c r="AC86" s="3">
        <f t="shared" si="19"/>
        <v>0.0006512949974</v>
      </c>
      <c r="AD86" s="3">
        <f t="shared" si="20"/>
        <v>-0.0007343827244</v>
      </c>
      <c r="AE86" s="3">
        <f t="shared" si="21"/>
        <v>-0.0007356243351</v>
      </c>
      <c r="AF86" s="17"/>
    </row>
    <row r="87" ht="15.75" customHeight="1">
      <c r="A87" s="7">
        <v>0.3</v>
      </c>
      <c r="B87" s="7">
        <v>0.7</v>
      </c>
      <c r="C87" s="7">
        <v>0.1</v>
      </c>
      <c r="D87" s="7">
        <v>0.08</v>
      </c>
      <c r="E87" s="3">
        <f t="shared" ref="E87:G87" si="113">E86-X86*$B$39</f>
        <v>0.1994332662</v>
      </c>
      <c r="F87" s="3">
        <f t="shared" si="113"/>
        <v>0.2395466129</v>
      </c>
      <c r="G87" s="3">
        <f t="shared" si="113"/>
        <v>0.2268818528</v>
      </c>
      <c r="H87" s="3">
        <f t="shared" si="23"/>
        <v>0.2446719265</v>
      </c>
      <c r="I87" s="3">
        <f t="shared" si="2"/>
        <v>0.03910705565</v>
      </c>
      <c r="J87" s="3">
        <f t="shared" si="3"/>
        <v>0.5097755181</v>
      </c>
      <c r="K87" s="3">
        <f t="shared" si="4"/>
        <v>0.0422619394</v>
      </c>
      <c r="L87" s="3">
        <f t="shared" si="5"/>
        <v>0.5105639126</v>
      </c>
      <c r="M87" s="3">
        <f t="shared" si="24"/>
        <v>-1.381512825</v>
      </c>
      <c r="N87" s="3">
        <f t="shared" ref="N87:O87" si="114">N86-AC86*$B$39</f>
        <v>0.2880606806</v>
      </c>
      <c r="O87" s="3">
        <f t="shared" si="114"/>
        <v>0.7744897654</v>
      </c>
      <c r="P87" s="3">
        <f t="shared" si="26"/>
        <v>0.826414445</v>
      </c>
      <c r="Q87" s="3">
        <f t="shared" si="7"/>
        <v>-0.5571880277</v>
      </c>
      <c r="R87" s="3">
        <f t="shared" si="8"/>
        <v>0.3641983452</v>
      </c>
      <c r="S87" s="3">
        <f t="shared" si="9"/>
        <v>0.8167533139</v>
      </c>
      <c r="T87" s="3">
        <f t="shared" si="10"/>
        <v>0.6935467245</v>
      </c>
      <c r="U87" s="3">
        <f t="shared" si="11"/>
        <v>0.002060713761</v>
      </c>
      <c r="V87" s="3">
        <f t="shared" si="12"/>
        <v>0.00002082238247</v>
      </c>
      <c r="W87" s="25">
        <f t="shared" si="13"/>
        <v>0.002081536143</v>
      </c>
      <c r="X87" s="3">
        <f t="shared" si="14"/>
        <v>-0.0005397770276</v>
      </c>
      <c r="Y87" s="3">
        <f t="shared" si="15"/>
        <v>-0.0004318216221</v>
      </c>
      <c r="Z87" s="3">
        <f t="shared" si="16"/>
        <v>0.00007868270599</v>
      </c>
      <c r="AA87" s="3">
        <f t="shared" si="17"/>
        <v>0.00006294616479</v>
      </c>
      <c r="AB87" s="3">
        <f t="shared" si="18"/>
        <v>0.007578136614</v>
      </c>
      <c r="AC87" s="3">
        <f t="shared" si="19"/>
        <v>0.0006282505514</v>
      </c>
      <c r="AD87" s="3">
        <f t="shared" si="20"/>
        <v>-0.0006991963859</v>
      </c>
      <c r="AE87" s="3">
        <f t="shared" si="21"/>
        <v>-0.0007002777297</v>
      </c>
      <c r="AF87" s="17"/>
    </row>
    <row r="88" ht="15.75" customHeight="1">
      <c r="A88" s="7">
        <v>0.3</v>
      </c>
      <c r="B88" s="7">
        <v>0.7</v>
      </c>
      <c r="C88" s="7">
        <v>0.1</v>
      </c>
      <c r="D88" s="7">
        <v>0.08</v>
      </c>
      <c r="E88" s="3">
        <f t="shared" ref="E88:G88" si="115">E87-X87*$B$39</f>
        <v>0.2005128202</v>
      </c>
      <c r="F88" s="3">
        <f t="shared" si="115"/>
        <v>0.2404102562</v>
      </c>
      <c r="G88" s="3">
        <f t="shared" si="115"/>
        <v>0.2267244874</v>
      </c>
      <c r="H88" s="3">
        <f t="shared" si="23"/>
        <v>0.2434691423</v>
      </c>
      <c r="I88" s="3">
        <f t="shared" si="2"/>
        <v>0.03928410252</v>
      </c>
      <c r="J88" s="3">
        <f t="shared" si="3"/>
        <v>0.5098197628</v>
      </c>
      <c r="K88" s="3">
        <f t="shared" si="4"/>
        <v>0.04214998012</v>
      </c>
      <c r="L88" s="3">
        <f t="shared" si="5"/>
        <v>0.5105359352</v>
      </c>
      <c r="M88" s="3">
        <f t="shared" si="24"/>
        <v>-1.396669098</v>
      </c>
      <c r="N88" s="3">
        <f t="shared" ref="N88:O88" si="116">N87-AC87*$B$39</f>
        <v>0.2868041795</v>
      </c>
      <c r="O88" s="3">
        <f t="shared" si="116"/>
        <v>0.7758881582</v>
      </c>
      <c r="P88" s="3">
        <f t="shared" si="26"/>
        <v>0.8278150005</v>
      </c>
      <c r="Q88" s="3">
        <f t="shared" si="7"/>
        <v>-0.5656256681</v>
      </c>
      <c r="R88" s="3">
        <f t="shared" si="8"/>
        <v>0.3622467905</v>
      </c>
      <c r="S88" s="3">
        <f t="shared" si="9"/>
        <v>0.8181924223</v>
      </c>
      <c r="T88" s="3">
        <f t="shared" si="10"/>
        <v>0.6938525069</v>
      </c>
      <c r="U88" s="3">
        <f t="shared" si="11"/>
        <v>0.001937331466</v>
      </c>
      <c r="V88" s="3">
        <f t="shared" si="12"/>
        <v>0.00001889583593</v>
      </c>
      <c r="W88" s="25">
        <f t="shared" si="13"/>
        <v>0.001956227302</v>
      </c>
      <c r="X88" s="3">
        <f t="shared" si="14"/>
        <v>-0.0005272467522</v>
      </c>
      <c r="Y88" s="3">
        <f t="shared" si="15"/>
        <v>-0.0004217974017</v>
      </c>
      <c r="Z88" s="3">
        <f t="shared" si="16"/>
        <v>0.00007605072722</v>
      </c>
      <c r="AA88" s="3">
        <f t="shared" si="17"/>
        <v>0.00006084058177</v>
      </c>
      <c r="AB88" s="3">
        <f t="shared" si="18"/>
        <v>0.007331466084</v>
      </c>
      <c r="AC88" s="3">
        <f t="shared" si="19"/>
        <v>0.0006061380359</v>
      </c>
      <c r="AD88" s="3">
        <f t="shared" si="20"/>
        <v>-0.0006657521664</v>
      </c>
      <c r="AE88" s="3">
        <f t="shared" si="21"/>
        <v>-0.0006666873858</v>
      </c>
      <c r="AF88" s="17"/>
    </row>
    <row r="89" ht="15.75" customHeight="1">
      <c r="A89" s="7">
        <v>0.3</v>
      </c>
      <c r="B89" s="7">
        <v>0.7</v>
      </c>
      <c r="C89" s="7">
        <v>0.1</v>
      </c>
      <c r="D89" s="7">
        <v>0.08</v>
      </c>
      <c r="E89" s="3">
        <f t="shared" ref="E89:G89" si="117">E88-X88*$B$39</f>
        <v>0.2015673137</v>
      </c>
      <c r="F89" s="3">
        <f t="shared" si="117"/>
        <v>0.241253851</v>
      </c>
      <c r="G89" s="3">
        <f t="shared" si="117"/>
        <v>0.2265723859</v>
      </c>
      <c r="H89" s="3">
        <f t="shared" si="23"/>
        <v>0.2422663581</v>
      </c>
      <c r="I89" s="3">
        <f t="shared" si="2"/>
        <v>0.03945703945</v>
      </c>
      <c r="J89" s="3">
        <f t="shared" si="3"/>
        <v>0.5098629803</v>
      </c>
      <c r="K89" s="3">
        <f t="shared" si="4"/>
        <v>0.04203854724</v>
      </c>
      <c r="L89" s="3">
        <f t="shared" si="5"/>
        <v>0.5105080893</v>
      </c>
      <c r="M89" s="3">
        <f t="shared" si="24"/>
        <v>-1.41133203</v>
      </c>
      <c r="N89" s="3">
        <f t="shared" ref="N89:O89" si="118">N88-AC88*$B$39</f>
        <v>0.2855919034</v>
      </c>
      <c r="O89" s="3">
        <f t="shared" si="118"/>
        <v>0.7772196626</v>
      </c>
      <c r="P89" s="3">
        <f t="shared" si="26"/>
        <v>0.8291483753</v>
      </c>
      <c r="Q89" s="3">
        <f t="shared" si="7"/>
        <v>-0.573788978</v>
      </c>
      <c r="R89" s="3">
        <f t="shared" si="8"/>
        <v>0.3603629984</v>
      </c>
      <c r="S89" s="3">
        <f t="shared" si="9"/>
        <v>0.8195624863</v>
      </c>
      <c r="T89" s="3">
        <f t="shared" si="10"/>
        <v>0.6941434602</v>
      </c>
      <c r="U89" s="3">
        <f t="shared" si="11"/>
        <v>0.00182184579</v>
      </c>
      <c r="V89" s="3">
        <f t="shared" si="12"/>
        <v>0.00001714952918</v>
      </c>
      <c r="W89" s="25">
        <f t="shared" si="13"/>
        <v>0.001838995319</v>
      </c>
      <c r="X89" s="3">
        <f t="shared" si="14"/>
        <v>-0.0005148827486</v>
      </c>
      <c r="Y89" s="3">
        <f t="shared" si="15"/>
        <v>-0.0004119061989</v>
      </c>
      <c r="Z89" s="3">
        <f t="shared" si="16"/>
        <v>0.00007353503853</v>
      </c>
      <c r="AA89" s="3">
        <f t="shared" si="17"/>
        <v>0.00005882803082</v>
      </c>
      <c r="AB89" s="3">
        <f t="shared" si="18"/>
        <v>0.007094112238</v>
      </c>
      <c r="AC89" s="3">
        <f t="shared" si="19"/>
        <v>0.0005849143475</v>
      </c>
      <c r="AD89" s="3">
        <f t="shared" si="20"/>
        <v>-0.000633959605</v>
      </c>
      <c r="AE89" s="3">
        <f t="shared" si="21"/>
        <v>-0.0006347617285</v>
      </c>
      <c r="AF89" s="17"/>
    </row>
    <row r="90" ht="15.75" customHeight="1">
      <c r="A90" s="7">
        <v>0.3</v>
      </c>
      <c r="B90" s="7">
        <v>0.7</v>
      </c>
      <c r="C90" s="7">
        <v>0.1</v>
      </c>
      <c r="D90" s="7">
        <v>0.08</v>
      </c>
      <c r="E90" s="3">
        <f t="shared" ref="E90:G90" si="119">E89-X89*$B$39</f>
        <v>0.2025970792</v>
      </c>
      <c r="F90" s="3">
        <f t="shared" si="119"/>
        <v>0.2420776634</v>
      </c>
      <c r="G90" s="3">
        <f t="shared" si="119"/>
        <v>0.2264253158</v>
      </c>
      <c r="H90" s="3">
        <f t="shared" si="23"/>
        <v>0.2410635739</v>
      </c>
      <c r="I90" s="3">
        <f t="shared" si="2"/>
        <v>0.03962592099</v>
      </c>
      <c r="J90" s="3">
        <f t="shared" si="3"/>
        <v>0.5099051842</v>
      </c>
      <c r="K90" s="3">
        <f t="shared" si="4"/>
        <v>0.04192761749</v>
      </c>
      <c r="L90" s="3">
        <f t="shared" si="5"/>
        <v>0.5104803691</v>
      </c>
      <c r="M90" s="3">
        <f t="shared" si="24"/>
        <v>-1.425520254</v>
      </c>
      <c r="N90" s="3">
        <f t="shared" ref="N90:O90" si="120">N89-AC89*$B$39</f>
        <v>0.2844220748</v>
      </c>
      <c r="O90" s="3">
        <f t="shared" si="120"/>
        <v>0.7784875818</v>
      </c>
      <c r="P90" s="3">
        <f t="shared" si="26"/>
        <v>0.8304178987</v>
      </c>
      <c r="Q90" s="3">
        <f t="shared" si="7"/>
        <v>-0.5816882822</v>
      </c>
      <c r="R90" s="3">
        <f t="shared" si="8"/>
        <v>0.3585442126</v>
      </c>
      <c r="S90" s="3">
        <f t="shared" si="9"/>
        <v>0.8208668892</v>
      </c>
      <c r="T90" s="3">
        <f t="shared" si="10"/>
        <v>0.6944203256</v>
      </c>
      <c r="U90" s="3">
        <f t="shared" si="11"/>
        <v>0.001713712412</v>
      </c>
      <c r="V90" s="3">
        <f t="shared" si="12"/>
        <v>0.000015566383</v>
      </c>
      <c r="W90" s="25">
        <f t="shared" si="13"/>
        <v>0.001729278795</v>
      </c>
      <c r="X90" s="3">
        <f t="shared" si="14"/>
        <v>-0.0005026975386</v>
      </c>
      <c r="Y90" s="3">
        <f t="shared" si="15"/>
        <v>-0.0004021580309</v>
      </c>
      <c r="Z90" s="3">
        <f t="shared" si="16"/>
        <v>0.00007112886449</v>
      </c>
      <c r="AA90" s="3">
        <f t="shared" si="17"/>
        <v>0.00005690309159</v>
      </c>
      <c r="AB90" s="3">
        <f t="shared" si="18"/>
        <v>0.006865668669</v>
      </c>
      <c r="AC90" s="3">
        <f t="shared" si="19"/>
        <v>0.0005645385431</v>
      </c>
      <c r="AD90" s="3">
        <f t="shared" si="20"/>
        <v>-0.0006037333532</v>
      </c>
      <c r="AE90" s="3">
        <f t="shared" si="21"/>
        <v>-0.0006044143785</v>
      </c>
      <c r="AF90" s="17"/>
    </row>
    <row r="91" ht="15.75" customHeight="1">
      <c r="A91" s="7">
        <v>0.3</v>
      </c>
      <c r="B91" s="7">
        <v>0.7</v>
      </c>
      <c r="C91" s="7">
        <v>0.1</v>
      </c>
      <c r="D91" s="7">
        <v>0.08</v>
      </c>
      <c r="E91" s="3">
        <f t="shared" ref="E91:G91" si="121">E90-X90*$B$39</f>
        <v>0.2036024743</v>
      </c>
      <c r="F91" s="3">
        <f t="shared" si="121"/>
        <v>0.2428819794</v>
      </c>
      <c r="G91" s="3">
        <f t="shared" si="121"/>
        <v>0.2262830581</v>
      </c>
      <c r="H91" s="3">
        <f t="shared" si="23"/>
        <v>0.2398607897</v>
      </c>
      <c r="I91" s="3">
        <f t="shared" si="2"/>
        <v>0.03979080578</v>
      </c>
      <c r="J91" s="3">
        <f t="shared" si="3"/>
        <v>0.5099463891</v>
      </c>
      <c r="K91" s="3">
        <f t="shared" si="4"/>
        <v>0.04181716899</v>
      </c>
      <c r="L91" s="3">
        <f t="shared" si="5"/>
        <v>0.5104527691</v>
      </c>
      <c r="M91" s="3">
        <f t="shared" si="24"/>
        <v>-1.439251592</v>
      </c>
      <c r="N91" s="3">
        <f t="shared" ref="N91:O91" si="122">N90-AC90*$B$39</f>
        <v>0.2832929977</v>
      </c>
      <c r="O91" s="3">
        <f t="shared" si="122"/>
        <v>0.7796950485</v>
      </c>
      <c r="P91" s="3">
        <f t="shared" si="26"/>
        <v>0.8316267275</v>
      </c>
      <c r="Q91" s="3">
        <f t="shared" si="7"/>
        <v>-0.5893334571</v>
      </c>
      <c r="R91" s="3">
        <f t="shared" si="8"/>
        <v>0.3567878048</v>
      </c>
      <c r="S91" s="3">
        <f t="shared" si="9"/>
        <v>0.8221088405</v>
      </c>
      <c r="T91" s="3">
        <f t="shared" si="10"/>
        <v>0.694683805</v>
      </c>
      <c r="U91" s="3">
        <f t="shared" si="11"/>
        <v>0.001612427387</v>
      </c>
      <c r="V91" s="3">
        <f t="shared" si="12"/>
        <v>0.00001413096488</v>
      </c>
      <c r="W91" s="25">
        <f t="shared" si="13"/>
        <v>0.001626558352</v>
      </c>
      <c r="X91" s="3">
        <f t="shared" si="14"/>
        <v>-0.0004907015869</v>
      </c>
      <c r="Y91" s="3">
        <f t="shared" si="15"/>
        <v>-0.0003925612695</v>
      </c>
      <c r="Z91" s="3">
        <f t="shared" si="16"/>
        <v>0.00006882589367</v>
      </c>
      <c r="AA91" s="3">
        <f t="shared" si="17"/>
        <v>0.00005506071494</v>
      </c>
      <c r="AB91" s="3">
        <f t="shared" si="18"/>
        <v>0.006645748062</v>
      </c>
      <c r="AC91" s="3">
        <f t="shared" si="19"/>
        <v>0.0005449717375</v>
      </c>
      <c r="AD91" s="3">
        <f t="shared" si="20"/>
        <v>-0.0005749928483</v>
      </c>
      <c r="AE91" s="3">
        <f t="shared" si="21"/>
        <v>-0.0005755638198</v>
      </c>
      <c r="AF91" s="17"/>
    </row>
    <row r="92" ht="15.75" customHeight="1">
      <c r="A92" s="7">
        <v>0.3</v>
      </c>
      <c r="B92" s="7">
        <v>0.7</v>
      </c>
      <c r="C92" s="7">
        <v>0.1</v>
      </c>
      <c r="D92" s="7">
        <v>0.08</v>
      </c>
      <c r="E92" s="3">
        <f t="shared" ref="E92:G92" si="123">E91-X91*$B$39</f>
        <v>0.2045838775</v>
      </c>
      <c r="F92" s="3">
        <f t="shared" si="123"/>
        <v>0.243667102</v>
      </c>
      <c r="G92" s="3">
        <f t="shared" si="123"/>
        <v>0.2261454063</v>
      </c>
      <c r="H92" s="3">
        <f t="shared" si="23"/>
        <v>0.2386580055</v>
      </c>
      <c r="I92" s="3">
        <f t="shared" si="2"/>
        <v>0.03995175591</v>
      </c>
      <c r="J92" s="3">
        <f t="shared" si="3"/>
        <v>0.5099866107</v>
      </c>
      <c r="K92" s="3">
        <f t="shared" si="4"/>
        <v>0.04170718107</v>
      </c>
      <c r="L92" s="3">
        <f t="shared" si="5"/>
        <v>0.5104252841</v>
      </c>
      <c r="M92" s="3">
        <f t="shared" si="24"/>
        <v>-1.452543088</v>
      </c>
      <c r="N92" s="3">
        <f t="shared" ref="N92:O92" si="124">N91-AC91*$B$39</f>
        <v>0.2822030542</v>
      </c>
      <c r="O92" s="3">
        <f t="shared" si="124"/>
        <v>0.7808450342</v>
      </c>
      <c r="P92" s="3">
        <f t="shared" si="26"/>
        <v>0.8327778551</v>
      </c>
      <c r="Q92" s="3">
        <f t="shared" si="7"/>
        <v>-0.5967339521</v>
      </c>
      <c r="R92" s="3">
        <f t="shared" si="8"/>
        <v>0.355091269</v>
      </c>
      <c r="S92" s="3">
        <f t="shared" si="9"/>
        <v>0.8232913857</v>
      </c>
      <c r="T92" s="3">
        <f t="shared" si="10"/>
        <v>0.6949345629</v>
      </c>
      <c r="U92" s="3">
        <f t="shared" si="11"/>
        <v>0.001517523962</v>
      </c>
      <c r="V92" s="3">
        <f t="shared" si="12"/>
        <v>0.00001282932634</v>
      </c>
      <c r="W92" s="25">
        <f t="shared" si="13"/>
        <v>0.001530353288</v>
      </c>
      <c r="X92" s="3">
        <f t="shared" si="14"/>
        <v>-0.0004789035301</v>
      </c>
      <c r="Y92" s="3">
        <f t="shared" si="15"/>
        <v>-0.0003831228241</v>
      </c>
      <c r="Z92" s="3">
        <f t="shared" si="16"/>
        <v>0.00006662024526</v>
      </c>
      <c r="AA92" s="3">
        <f t="shared" si="17"/>
        <v>0.0000532961962</v>
      </c>
      <c r="AB92" s="3">
        <f t="shared" si="18"/>
        <v>0.006433981403</v>
      </c>
      <c r="AC92" s="3">
        <f t="shared" si="19"/>
        <v>0.0005261770049</v>
      </c>
      <c r="AD92" s="3">
        <f t="shared" si="20"/>
        <v>-0.0005476620107</v>
      </c>
      <c r="AE92" s="3">
        <f t="shared" si="21"/>
        <v>-0.0005481330913</v>
      </c>
      <c r="AF92" s="17"/>
    </row>
    <row r="93" ht="15.75" customHeight="1">
      <c r="A93" s="7">
        <v>0.3</v>
      </c>
      <c r="B93" s="7">
        <v>0.7</v>
      </c>
      <c r="C93" s="7">
        <v>0.1</v>
      </c>
      <c r="D93" s="7">
        <v>0.08</v>
      </c>
      <c r="E93" s="3">
        <f t="shared" ref="E93:G93" si="125">E92-X92*$B$39</f>
        <v>0.2055416845</v>
      </c>
      <c r="F93" s="3">
        <f t="shared" si="125"/>
        <v>0.2444333476</v>
      </c>
      <c r="G93" s="3">
        <f t="shared" si="125"/>
        <v>0.2260121658</v>
      </c>
      <c r="H93" s="3">
        <f t="shared" si="23"/>
        <v>0.2374552213</v>
      </c>
      <c r="I93" s="3">
        <f t="shared" si="2"/>
        <v>0.04010883626</v>
      </c>
      <c r="J93" s="3">
        <f t="shared" si="3"/>
        <v>0.510025865</v>
      </c>
      <c r="K93" s="3">
        <f t="shared" si="4"/>
        <v>0.04159763428</v>
      </c>
      <c r="L93" s="3">
        <f t="shared" si="5"/>
        <v>0.5103979093</v>
      </c>
      <c r="M93" s="3">
        <f t="shared" si="24"/>
        <v>-1.465411051</v>
      </c>
      <c r="N93" s="3">
        <f t="shared" ref="N93:O93" si="126">N92-AC92*$B$39</f>
        <v>0.2811507002</v>
      </c>
      <c r="O93" s="3">
        <f t="shared" si="126"/>
        <v>0.7819403582</v>
      </c>
      <c r="P93" s="3">
        <f t="shared" si="26"/>
        <v>0.8338741213</v>
      </c>
      <c r="Q93" s="3">
        <f t="shared" si="7"/>
        <v>-0.6038988092</v>
      </c>
      <c r="R93" s="3">
        <f t="shared" si="8"/>
        <v>0.3534522151</v>
      </c>
      <c r="S93" s="3">
        <f t="shared" si="9"/>
        <v>0.8244174157</v>
      </c>
      <c r="T93" s="3">
        <f t="shared" si="10"/>
        <v>0.6951732295</v>
      </c>
      <c r="U93" s="3">
        <f t="shared" si="11"/>
        <v>0.001428569648</v>
      </c>
      <c r="V93" s="3">
        <f t="shared" si="12"/>
        <v>0.00001164885694</v>
      </c>
      <c r="W93" s="25">
        <f t="shared" si="13"/>
        <v>0.001440218505</v>
      </c>
      <c r="X93" s="3">
        <f t="shared" si="14"/>
        <v>-0.000467310383</v>
      </c>
      <c r="Y93" s="3">
        <f t="shared" si="15"/>
        <v>-0.0003738483064</v>
      </c>
      <c r="Z93" s="3">
        <f t="shared" si="16"/>
        <v>0.00006450643793</v>
      </c>
      <c r="AA93" s="3">
        <f t="shared" si="17"/>
        <v>0.00005160515035</v>
      </c>
      <c r="AB93" s="3">
        <f t="shared" si="18"/>
        <v>0.006230017177</v>
      </c>
      <c r="AC93" s="3">
        <f t="shared" si="19"/>
        <v>0.0005081192816</v>
      </c>
      <c r="AD93" s="3">
        <f t="shared" si="20"/>
        <v>-0.0005216689635</v>
      </c>
      <c r="AE93" s="3">
        <f t="shared" si="21"/>
        <v>-0.0005220495009</v>
      </c>
      <c r="AF93" s="17"/>
    </row>
    <row r="94" ht="15.75" customHeight="1">
      <c r="A94" s="7">
        <v>0.3</v>
      </c>
      <c r="B94" s="7">
        <v>0.7</v>
      </c>
      <c r="C94" s="7">
        <v>0.1</v>
      </c>
      <c r="D94" s="7">
        <v>0.08</v>
      </c>
      <c r="E94" s="3">
        <f t="shared" ref="E94:G94" si="127">E93-X93*$B$39</f>
        <v>0.2064763053</v>
      </c>
      <c r="F94" s="3">
        <f t="shared" si="127"/>
        <v>0.2451810442</v>
      </c>
      <c r="G94" s="3">
        <f t="shared" si="127"/>
        <v>0.225883153</v>
      </c>
      <c r="H94" s="3">
        <f t="shared" si="23"/>
        <v>0.2362524371</v>
      </c>
      <c r="I94" s="3">
        <f t="shared" si="2"/>
        <v>0.04026211407</v>
      </c>
      <c r="J94" s="3">
        <f t="shared" si="3"/>
        <v>0.510064169</v>
      </c>
      <c r="K94" s="3">
        <f t="shared" si="4"/>
        <v>0.04148851026</v>
      </c>
      <c r="L94" s="3">
        <f t="shared" si="5"/>
        <v>0.51037064</v>
      </c>
      <c r="M94" s="3">
        <f t="shared" si="24"/>
        <v>-1.477871085</v>
      </c>
      <c r="N94" s="3">
        <f t="shared" ref="N94:O94" si="128">N93-AC93*$B$39</f>
        <v>0.2801344616</v>
      </c>
      <c r="O94" s="3">
        <f t="shared" si="128"/>
        <v>0.7829836961</v>
      </c>
      <c r="P94" s="3">
        <f t="shared" si="26"/>
        <v>0.8349182203</v>
      </c>
      <c r="Q94" s="3">
        <f t="shared" si="7"/>
        <v>-0.6108366824</v>
      </c>
      <c r="R94" s="3">
        <f t="shared" si="8"/>
        <v>0.351868363</v>
      </c>
      <c r="S94" s="3">
        <f t="shared" si="9"/>
        <v>0.8254896748</v>
      </c>
      <c r="T94" s="3">
        <f t="shared" si="10"/>
        <v>0.6954004015</v>
      </c>
      <c r="U94" s="3">
        <f t="shared" si="11"/>
        <v>0.001345163539</v>
      </c>
      <c r="V94" s="3">
        <f t="shared" si="12"/>
        <v>0.000010578153</v>
      </c>
      <c r="W94" s="25">
        <f t="shared" si="13"/>
        <v>0.001355741692</v>
      </c>
      <c r="X94" s="3">
        <f t="shared" si="14"/>
        <v>-0.0004559277221</v>
      </c>
      <c r="Y94" s="3">
        <f t="shared" si="15"/>
        <v>-0.0003647421777</v>
      </c>
      <c r="Z94" s="3">
        <f t="shared" si="16"/>
        <v>0.00006247936097</v>
      </c>
      <c r="AA94" s="3">
        <f t="shared" si="17"/>
        <v>0.00004998348878</v>
      </c>
      <c r="AB94" s="3">
        <f t="shared" si="18"/>
        <v>0.006033520591</v>
      </c>
      <c r="AC94" s="3">
        <f t="shared" si="19"/>
        <v>0.0004907652726</v>
      </c>
      <c r="AD94" s="3">
        <f t="shared" si="20"/>
        <v>-0.0004969457719</v>
      </c>
      <c r="AE94" s="3">
        <f t="shared" si="21"/>
        <v>-0.0004972443607</v>
      </c>
      <c r="AF94" s="17"/>
    </row>
    <row r="95" ht="15.75" customHeight="1">
      <c r="A95" s="7">
        <v>0.3</v>
      </c>
      <c r="B95" s="7">
        <v>0.7</v>
      </c>
      <c r="C95" s="7">
        <v>0.1</v>
      </c>
      <c r="D95" s="7">
        <v>0.08</v>
      </c>
      <c r="E95" s="3">
        <f t="shared" ref="E95:G95" si="129">E94-X94*$B$39</f>
        <v>0.2073881607</v>
      </c>
      <c r="F95" s="3">
        <f t="shared" si="129"/>
        <v>0.2459105286</v>
      </c>
      <c r="G95" s="3">
        <f t="shared" si="129"/>
        <v>0.2257581942</v>
      </c>
      <c r="H95" s="3">
        <f t="shared" si="23"/>
        <v>0.2350496528</v>
      </c>
      <c r="I95" s="3">
        <f t="shared" si="2"/>
        <v>0.04041165836</v>
      </c>
      <c r="J95" s="3">
        <f t="shared" si="3"/>
        <v>0.5101015399</v>
      </c>
      <c r="K95" s="3">
        <f t="shared" si="4"/>
        <v>0.04137979165</v>
      </c>
      <c r="L95" s="3">
        <f t="shared" si="5"/>
        <v>0.510343472</v>
      </c>
      <c r="M95" s="3">
        <f t="shared" si="24"/>
        <v>-1.489938126</v>
      </c>
      <c r="N95" s="3">
        <f t="shared" ref="N95:O95" si="130">N94-AC94*$B$39</f>
        <v>0.2791529311</v>
      </c>
      <c r="O95" s="3">
        <f t="shared" si="130"/>
        <v>0.7839775877</v>
      </c>
      <c r="P95" s="3">
        <f t="shared" si="26"/>
        <v>0.835912709</v>
      </c>
      <c r="Q95" s="3">
        <f t="shared" si="7"/>
        <v>-0.6175558564</v>
      </c>
      <c r="R95" s="3">
        <f t="shared" si="8"/>
        <v>0.3503375376</v>
      </c>
      <c r="S95" s="3">
        <f t="shared" si="9"/>
        <v>0.826510769</v>
      </c>
      <c r="T95" s="3">
        <f t="shared" si="10"/>
        <v>0.6956166452</v>
      </c>
      <c r="U95" s="3">
        <f t="shared" si="11"/>
        <v>0.001266933846</v>
      </c>
      <c r="V95" s="3">
        <f t="shared" si="12"/>
        <v>0.000009606899667</v>
      </c>
      <c r="W95" s="25">
        <f t="shared" si="13"/>
        <v>0.001276540746</v>
      </c>
      <c r="X95" s="3">
        <f t="shared" si="14"/>
        <v>-0.0004447598515</v>
      </c>
      <c r="Y95" s="3">
        <f t="shared" si="15"/>
        <v>-0.0003558078812</v>
      </c>
      <c r="Z95" s="3">
        <f t="shared" si="16"/>
        <v>0.00006053424731</v>
      </c>
      <c r="AA95" s="3">
        <f t="shared" si="17"/>
        <v>0.00004842739785</v>
      </c>
      <c r="AB95" s="3">
        <f t="shared" si="18"/>
        <v>0.005844172801</v>
      </c>
      <c r="AC95" s="3">
        <f t="shared" si="19"/>
        <v>0.0004740833618</v>
      </c>
      <c r="AD95" s="3">
        <f t="shared" si="20"/>
        <v>-0.0004734282016</v>
      </c>
      <c r="AE95" s="3">
        <f t="shared" si="21"/>
        <v>-0.0004736527403</v>
      </c>
      <c r="AF95" s="17"/>
    </row>
    <row r="96" ht="15.75" customHeight="1">
      <c r="A96" s="7">
        <v>0.3</v>
      </c>
      <c r="B96" s="7">
        <v>0.7</v>
      </c>
      <c r="C96" s="7">
        <v>0.1</v>
      </c>
      <c r="D96" s="7">
        <v>0.08</v>
      </c>
      <c r="E96" s="3">
        <f t="shared" ref="E96:G96" si="131">E95-X95*$B$39</f>
        <v>0.2082776804</v>
      </c>
      <c r="F96" s="3">
        <f t="shared" si="131"/>
        <v>0.2466221444</v>
      </c>
      <c r="G96" s="3">
        <f t="shared" si="131"/>
        <v>0.2256371257</v>
      </c>
      <c r="H96" s="3">
        <f t="shared" si="23"/>
        <v>0.2338468686</v>
      </c>
      <c r="I96" s="3">
        <f t="shared" si="2"/>
        <v>0.04055753959</v>
      </c>
      <c r="J96" s="3">
        <f t="shared" si="3"/>
        <v>0.5101379953</v>
      </c>
      <c r="K96" s="3">
        <f t="shared" si="4"/>
        <v>0.04127146207</v>
      </c>
      <c r="L96" s="3">
        <f t="shared" si="5"/>
        <v>0.5103164012</v>
      </c>
      <c r="M96" s="3">
        <f t="shared" si="24"/>
        <v>-1.501626472</v>
      </c>
      <c r="N96" s="3">
        <f t="shared" ref="N96:O96" si="132">N95-AC95*$B$39</f>
        <v>0.2782047644</v>
      </c>
      <c r="O96" s="3">
        <f t="shared" si="132"/>
        <v>0.7849244441</v>
      </c>
      <c r="P96" s="3">
        <f t="shared" si="26"/>
        <v>0.8368600145</v>
      </c>
      <c r="Q96" s="3">
        <f t="shared" si="7"/>
        <v>-0.6240642638</v>
      </c>
      <c r="R96" s="3">
        <f t="shared" si="8"/>
        <v>0.3488576633</v>
      </c>
      <c r="S96" s="3">
        <f t="shared" si="9"/>
        <v>0.8274831732</v>
      </c>
      <c r="T96" s="3">
        <f t="shared" si="10"/>
        <v>0.6958224972</v>
      </c>
      <c r="U96" s="3">
        <f t="shared" si="11"/>
        <v>0.001193535634</v>
      </c>
      <c r="V96" s="3">
        <f t="shared" si="12"/>
        <v>0.000008725764834</v>
      </c>
      <c r="W96" s="25">
        <f t="shared" si="13"/>
        <v>0.001202261399</v>
      </c>
      <c r="X96" s="3">
        <f t="shared" si="14"/>
        <v>-0.0004338099505</v>
      </c>
      <c r="Y96" s="3">
        <f t="shared" si="15"/>
        <v>-0.0003470479604</v>
      </c>
      <c r="Z96" s="3">
        <f t="shared" si="16"/>
        <v>0.00005866664858</v>
      </c>
      <c r="AA96" s="3">
        <f t="shared" si="17"/>
        <v>0.00004693331886</v>
      </c>
      <c r="AB96" s="3">
        <f t="shared" si="18"/>
        <v>0.005661670168</v>
      </c>
      <c r="AC96" s="3">
        <f t="shared" si="19"/>
        <v>0.0004580435249</v>
      </c>
      <c r="AD96" s="3">
        <f t="shared" si="20"/>
        <v>-0.0004510554944</v>
      </c>
      <c r="AE96" s="3">
        <f t="shared" si="21"/>
        <v>-0.000451213238</v>
      </c>
      <c r="AF96" s="17"/>
    </row>
    <row r="97" ht="15.75" customHeight="1">
      <c r="A97" s="7">
        <v>0.3</v>
      </c>
      <c r="B97" s="7">
        <v>0.7</v>
      </c>
      <c r="C97" s="7">
        <v>0.1</v>
      </c>
      <c r="D97" s="7">
        <v>0.08</v>
      </c>
      <c r="E97" s="3">
        <f t="shared" ref="E97:G97" si="133">E96-X96*$B$39</f>
        <v>0.2091453003</v>
      </c>
      <c r="F97" s="3">
        <f t="shared" si="133"/>
        <v>0.2473162403</v>
      </c>
      <c r="G97" s="3">
        <f t="shared" si="133"/>
        <v>0.2255197924</v>
      </c>
      <c r="H97" s="3">
        <f t="shared" si="23"/>
        <v>0.2326440844</v>
      </c>
      <c r="I97" s="3">
        <f t="shared" si="2"/>
        <v>0.04069982926</v>
      </c>
      <c r="J97" s="3">
        <f t="shared" si="3"/>
        <v>0.510173553</v>
      </c>
      <c r="K97" s="3">
        <f t="shared" si="4"/>
        <v>0.041163506</v>
      </c>
      <c r="L97" s="3">
        <f t="shared" si="5"/>
        <v>0.5102894236</v>
      </c>
      <c r="M97" s="3">
        <f t="shared" si="24"/>
        <v>-1.512949812</v>
      </c>
      <c r="N97" s="3">
        <f t="shared" ref="N97:O97" si="134">N96-AC96*$B$39</f>
        <v>0.2772886773</v>
      </c>
      <c r="O97" s="3">
        <f t="shared" si="134"/>
        <v>0.7858265551</v>
      </c>
      <c r="P97" s="3">
        <f t="shared" si="26"/>
        <v>0.837762441</v>
      </c>
      <c r="Q97" s="3">
        <f t="shared" si="7"/>
        <v>-0.6303695018</v>
      </c>
      <c r="R97" s="3">
        <f t="shared" si="8"/>
        <v>0.3474267591</v>
      </c>
      <c r="S97" s="3">
        <f t="shared" si="9"/>
        <v>0.8284092388</v>
      </c>
      <c r="T97" s="3">
        <f t="shared" si="10"/>
        <v>0.6960184667</v>
      </c>
      <c r="U97" s="3">
        <f t="shared" si="11"/>
        <v>0.00112464874</v>
      </c>
      <c r="V97" s="3">
        <f t="shared" si="12"/>
        <v>0.000007926303681</v>
      </c>
      <c r="W97" s="25">
        <f t="shared" si="13"/>
        <v>0.001132575043</v>
      </c>
      <c r="X97" s="3">
        <f t="shared" si="14"/>
        <v>-0.0004230802063</v>
      </c>
      <c r="Y97" s="3">
        <f t="shared" si="15"/>
        <v>-0.0003384641651</v>
      </c>
      <c r="Z97" s="3">
        <f t="shared" si="16"/>
        <v>0.00005687241191</v>
      </c>
      <c r="AA97" s="3">
        <f t="shared" si="17"/>
        <v>0.00004549792953</v>
      </c>
      <c r="AB97" s="3">
        <f t="shared" si="18"/>
        <v>0.005485723529</v>
      </c>
      <c r="AC97" s="3">
        <f t="shared" si="19"/>
        <v>0.0004426172468</v>
      </c>
      <c r="AD97" s="3">
        <f t="shared" si="20"/>
        <v>-0.0004297701586</v>
      </c>
      <c r="AE97" s="3">
        <f t="shared" si="21"/>
        <v>-0.000429867768</v>
      </c>
      <c r="AF97" s="17"/>
    </row>
    <row r="98" ht="15.75" customHeight="1">
      <c r="A98" s="7">
        <v>0.3</v>
      </c>
      <c r="B98" s="7">
        <v>0.7</v>
      </c>
      <c r="C98" s="7">
        <v>0.1</v>
      </c>
      <c r="D98" s="7">
        <v>0.08</v>
      </c>
      <c r="E98" s="3">
        <f t="shared" ref="E98:G98" si="135">E97-X97*$B$39</f>
        <v>0.2099914608</v>
      </c>
      <c r="F98" s="3">
        <f t="shared" si="135"/>
        <v>0.2479931686</v>
      </c>
      <c r="G98" s="3">
        <f t="shared" si="135"/>
        <v>0.2254060476</v>
      </c>
      <c r="H98" s="3">
        <f t="shared" si="23"/>
        <v>0.2314413002</v>
      </c>
      <c r="I98" s="3">
        <f t="shared" si="2"/>
        <v>0.04083859956</v>
      </c>
      <c r="J98" s="3">
        <f t="shared" si="3"/>
        <v>0.5102082312</v>
      </c>
      <c r="K98" s="3">
        <f t="shared" si="4"/>
        <v>0.04105590878</v>
      </c>
      <c r="L98" s="3">
        <f t="shared" si="5"/>
        <v>0.5102625357</v>
      </c>
      <c r="M98" s="3">
        <f t="shared" si="24"/>
        <v>-1.523921259</v>
      </c>
      <c r="N98" s="3">
        <f t="shared" ref="N98:O98" si="136">N97-AC97*$B$39</f>
        <v>0.2764034428</v>
      </c>
      <c r="O98" s="3">
        <f t="shared" si="136"/>
        <v>0.7866860954</v>
      </c>
      <c r="P98" s="3">
        <f t="shared" si="26"/>
        <v>0.8386221765</v>
      </c>
      <c r="Q98" s="3">
        <f t="shared" si="7"/>
        <v>-0.6364788485</v>
      </c>
      <c r="R98" s="3">
        <f t="shared" si="8"/>
        <v>0.3460429336</v>
      </c>
      <c r="S98" s="3">
        <f t="shared" si="9"/>
        <v>0.8292911995</v>
      </c>
      <c r="T98" s="3">
        <f t="shared" si="10"/>
        <v>0.6962050368</v>
      </c>
      <c r="U98" s="3">
        <f t="shared" si="11"/>
        <v>0.001059975869</v>
      </c>
      <c r="V98" s="3">
        <f t="shared" si="12"/>
        <v>0.000007200872741</v>
      </c>
      <c r="W98" s="25">
        <f t="shared" si="13"/>
        <v>0.001067176742</v>
      </c>
      <c r="X98" s="3">
        <f t="shared" si="14"/>
        <v>-0.0004125719324</v>
      </c>
      <c r="Y98" s="3">
        <f t="shared" si="15"/>
        <v>-0.0003300575459</v>
      </c>
      <c r="Z98" s="3">
        <f t="shared" si="16"/>
        <v>0.00005514765849</v>
      </c>
      <c r="AA98" s="3">
        <f t="shared" si="17"/>
        <v>0.00004411812679</v>
      </c>
      <c r="AB98" s="3">
        <f t="shared" si="18"/>
        <v>0.005316057503</v>
      </c>
      <c r="AC98" s="3">
        <f t="shared" si="19"/>
        <v>0.0004277774418</v>
      </c>
      <c r="AD98" s="3">
        <f t="shared" si="20"/>
        <v>-0.0004095177747</v>
      </c>
      <c r="AE98" s="3">
        <f t="shared" si="21"/>
        <v>-0.0004095613621</v>
      </c>
      <c r="AF98" s="17"/>
    </row>
    <row r="99" ht="15.75" customHeight="1">
      <c r="A99" s="7">
        <v>0.3</v>
      </c>
      <c r="B99" s="7">
        <v>0.7</v>
      </c>
      <c r="C99" s="7">
        <v>0.1</v>
      </c>
      <c r="D99" s="7">
        <v>0.08</v>
      </c>
      <c r="E99" s="3">
        <f t="shared" ref="E99:G99" si="137">E98-X98*$B$39</f>
        <v>0.2108166046</v>
      </c>
      <c r="F99" s="3">
        <f t="shared" si="137"/>
        <v>0.2486532837</v>
      </c>
      <c r="G99" s="3">
        <f t="shared" si="137"/>
        <v>0.2252957523</v>
      </c>
      <c r="H99" s="3">
        <f t="shared" si="23"/>
        <v>0.230238516</v>
      </c>
      <c r="I99" s="3">
        <f t="shared" si="2"/>
        <v>0.04097392316</v>
      </c>
      <c r="J99" s="3">
        <f t="shared" si="3"/>
        <v>0.5102420479</v>
      </c>
      <c r="K99" s="3">
        <f t="shared" si="4"/>
        <v>0.04094865651</v>
      </c>
      <c r="L99" s="3">
        <f t="shared" si="5"/>
        <v>0.5102357339</v>
      </c>
      <c r="M99" s="3">
        <f t="shared" si="24"/>
        <v>-1.534553374</v>
      </c>
      <c r="N99" s="3">
        <f t="shared" ref="N99:O99" si="138">N98-AC98*$B$39</f>
        <v>0.2755478879</v>
      </c>
      <c r="O99" s="3">
        <f t="shared" si="138"/>
        <v>0.7875051309</v>
      </c>
      <c r="P99" s="3">
        <f t="shared" si="26"/>
        <v>0.8394412992</v>
      </c>
      <c r="Q99" s="3">
        <f t="shared" si="7"/>
        <v>-0.6423992775</v>
      </c>
      <c r="R99" s="3">
        <f t="shared" si="8"/>
        <v>0.344704381</v>
      </c>
      <c r="S99" s="3">
        <f t="shared" si="9"/>
        <v>0.8301311781</v>
      </c>
      <c r="T99" s="3">
        <f t="shared" si="10"/>
        <v>0.696382666</v>
      </c>
      <c r="U99" s="3">
        <f t="shared" si="11"/>
        <v>0.0009992408405</v>
      </c>
      <c r="V99" s="3">
        <f t="shared" si="12"/>
        <v>0.000006542552507</v>
      </c>
      <c r="W99" s="25">
        <f t="shared" si="13"/>
        <v>0.001005783393</v>
      </c>
      <c r="X99" s="3">
        <f t="shared" si="14"/>
        <v>-0.0004022856747</v>
      </c>
      <c r="Y99" s="3">
        <f t="shared" si="15"/>
        <v>-0.0003218285398</v>
      </c>
      <c r="Z99" s="3">
        <f t="shared" si="16"/>
        <v>0.00005348876357</v>
      </c>
      <c r="AA99" s="3">
        <f t="shared" si="17"/>
        <v>0.00004279101085</v>
      </c>
      <c r="AB99" s="3">
        <f t="shared" si="18"/>
        <v>0.00515240981</v>
      </c>
      <c r="AC99" s="3">
        <f t="shared" si="19"/>
        <v>0.0004134983786</v>
      </c>
      <c r="AD99" s="3">
        <f t="shared" si="20"/>
        <v>-0.0003902468139</v>
      </c>
      <c r="AE99" s="3">
        <f t="shared" si="21"/>
        <v>-0.0003902419847</v>
      </c>
      <c r="AF99" s="17"/>
    </row>
    <row r="100" ht="15.75" customHeight="1">
      <c r="A100" s="7">
        <v>0.3</v>
      </c>
      <c r="B100" s="7">
        <v>0.7</v>
      </c>
      <c r="C100" s="7">
        <v>0.1</v>
      </c>
      <c r="D100" s="7">
        <v>0.08</v>
      </c>
      <c r="E100" s="3">
        <f t="shared" ref="E100:G100" si="139">E99-X99*$B$39</f>
        <v>0.211621176</v>
      </c>
      <c r="F100" s="3">
        <f t="shared" si="139"/>
        <v>0.2492969408</v>
      </c>
      <c r="G100" s="3">
        <f t="shared" si="139"/>
        <v>0.2251887748</v>
      </c>
      <c r="H100" s="3">
        <f t="shared" si="23"/>
        <v>0.2290357318</v>
      </c>
      <c r="I100" s="3">
        <f t="shared" si="2"/>
        <v>0.04110587286</v>
      </c>
      <c r="J100" s="3">
        <f t="shared" si="3"/>
        <v>0.5102750215</v>
      </c>
      <c r="K100" s="3">
        <f t="shared" si="4"/>
        <v>0.04084173602</v>
      </c>
      <c r="L100" s="3">
        <f t="shared" si="5"/>
        <v>0.510209015</v>
      </c>
      <c r="M100" s="3">
        <f t="shared" si="24"/>
        <v>-1.544858194</v>
      </c>
      <c r="N100" s="3">
        <f t="shared" ref="N100:O100" si="140">N99-AC99*$B$39</f>
        <v>0.2747208912</v>
      </c>
      <c r="O100" s="3">
        <f t="shared" si="140"/>
        <v>0.7882856245</v>
      </c>
      <c r="P100" s="3">
        <f t="shared" si="26"/>
        <v>0.8402217832</v>
      </c>
      <c r="Q100" s="3">
        <f t="shared" si="7"/>
        <v>-0.6481374727</v>
      </c>
      <c r="R100" s="3">
        <f t="shared" si="8"/>
        <v>0.3434093762</v>
      </c>
      <c r="S100" s="3">
        <f t="shared" si="9"/>
        <v>0.8309311923</v>
      </c>
      <c r="T100" s="3">
        <f t="shared" si="10"/>
        <v>0.6965517895</v>
      </c>
      <c r="U100" s="3">
        <f t="shared" si="11"/>
        <v>0.000942186973</v>
      </c>
      <c r="V100" s="3">
        <f t="shared" si="12"/>
        <v>0.000005945077699</v>
      </c>
      <c r="W100" s="26">
        <f t="shared" si="13"/>
        <v>0.0009481320507</v>
      </c>
      <c r="X100" s="3">
        <f t="shared" si="14"/>
        <v>-0.0003922213063</v>
      </c>
      <c r="Y100" s="3">
        <f t="shared" si="15"/>
        <v>-0.0003137770451</v>
      </c>
      <c r="Z100" s="3">
        <f t="shared" si="16"/>
        <v>0.0000518923381</v>
      </c>
      <c r="AA100" s="3">
        <f t="shared" si="17"/>
        <v>0.00004151387048</v>
      </c>
      <c r="AB100" s="3">
        <f t="shared" si="18"/>
        <v>0.004994530625</v>
      </c>
      <c r="AC100" s="3">
        <f t="shared" si="19"/>
        <v>0.0003997556078</v>
      </c>
      <c r="AD100" s="3">
        <f t="shared" si="20"/>
        <v>-0.0003719084689</v>
      </c>
      <c r="AE100" s="3">
        <f t="shared" si="21"/>
        <v>-0.0003718603607</v>
      </c>
      <c r="AF100" s="17"/>
    </row>
    <row r="101" ht="15.75" customHeight="1">
      <c r="A101" s="7">
        <v>0.3</v>
      </c>
      <c r="B101" s="7">
        <v>0.7</v>
      </c>
      <c r="C101" s="7">
        <v>0.1</v>
      </c>
      <c r="D101" s="7">
        <v>0.08</v>
      </c>
      <c r="E101" s="3">
        <f t="shared" ref="E101:G101" si="141">E100-X100*$B$39</f>
        <v>0.2124056186</v>
      </c>
      <c r="F101" s="3">
        <f t="shared" si="141"/>
        <v>0.2499244949</v>
      </c>
      <c r="G101" s="3">
        <f t="shared" si="141"/>
        <v>0.2250849901</v>
      </c>
      <c r="H101" s="3">
        <f t="shared" si="23"/>
        <v>0.2278329476</v>
      </c>
      <c r="I101" s="3">
        <f t="shared" si="2"/>
        <v>0.04123452145</v>
      </c>
      <c r="J101" s="3">
        <f t="shared" si="3"/>
        <v>0.51030717</v>
      </c>
      <c r="K101" s="3">
        <f t="shared" si="4"/>
        <v>0.04073513482</v>
      </c>
      <c r="L101" s="3">
        <f t="shared" si="5"/>
        <v>0.5101823757</v>
      </c>
      <c r="M101" s="3">
        <f t="shared" si="24"/>
        <v>-1.554847255</v>
      </c>
      <c r="N101" s="3">
        <f t="shared" ref="N101:O101" si="142">N100-AC100*$B$39</f>
        <v>0.27392138</v>
      </c>
      <c r="O101" s="3">
        <f t="shared" si="142"/>
        <v>0.7890294415</v>
      </c>
      <c r="P101" s="3">
        <f t="shared" si="26"/>
        <v>0.8409655039</v>
      </c>
      <c r="Q101" s="3">
        <f t="shared" si="7"/>
        <v>-0.6536998421</v>
      </c>
      <c r="R101" s="3">
        <f t="shared" si="8"/>
        <v>0.3421562714</v>
      </c>
      <c r="S101" s="3">
        <f t="shared" si="9"/>
        <v>0.83169316</v>
      </c>
      <c r="T101" s="3">
        <f t="shared" si="10"/>
        <v>0.6967128205</v>
      </c>
      <c r="U101" s="3">
        <f t="shared" si="11"/>
        <v>0.000888575608</v>
      </c>
      <c r="V101" s="3">
        <f t="shared" si="12"/>
        <v>0.000005402774413</v>
      </c>
      <c r="W101" s="26">
        <f t="shared" si="13"/>
        <v>0.0008939783824</v>
      </c>
      <c r="X101" s="3">
        <f t="shared" si="14"/>
        <v>-0.0003823781124</v>
      </c>
      <c r="Y101" s="3">
        <f t="shared" si="15"/>
        <v>-0.0003059024899</v>
      </c>
      <c r="Z101" s="3">
        <f t="shared" si="16"/>
        <v>0.00005035521166</v>
      </c>
      <c r="AA101" s="3">
        <f t="shared" si="17"/>
        <v>0.00004028416933</v>
      </c>
      <c r="AB101" s="3">
        <f t="shared" si="18"/>
        <v>0.004842181959</v>
      </c>
      <c r="AC101" s="3">
        <f t="shared" si="19"/>
        <v>0.0003865258937</v>
      </c>
      <c r="AD101" s="3">
        <f t="shared" si="20"/>
        <v>-0.000354456496</v>
      </c>
      <c r="AE101" s="3">
        <f t="shared" si="21"/>
        <v>-0.0003543698146</v>
      </c>
      <c r="AF101" s="17"/>
    </row>
    <row r="102" ht="15.75" customHeight="1">
      <c r="A102" s="7">
        <v>0.3</v>
      </c>
      <c r="B102" s="7">
        <v>0.7</v>
      </c>
      <c r="C102" s="7">
        <v>0.1</v>
      </c>
      <c r="D102" s="7">
        <v>0.08</v>
      </c>
      <c r="E102" s="3">
        <f t="shared" ref="E102:G102" si="143">E101-X101*$B$39</f>
        <v>0.2131703748</v>
      </c>
      <c r="F102" s="3">
        <f t="shared" si="143"/>
        <v>0.2505362998</v>
      </c>
      <c r="G102" s="3">
        <f t="shared" si="143"/>
        <v>0.2249842797</v>
      </c>
      <c r="H102" s="3">
        <f t="shared" si="23"/>
        <v>0.2266301634</v>
      </c>
      <c r="I102" s="3">
        <f t="shared" si="2"/>
        <v>0.04135994147</v>
      </c>
      <c r="J102" s="3">
        <f t="shared" si="3"/>
        <v>0.5103385116</v>
      </c>
      <c r="K102" s="3">
        <f t="shared" si="4"/>
        <v>0.04062884104</v>
      </c>
      <c r="L102" s="3">
        <f t="shared" si="5"/>
        <v>0.5101558133</v>
      </c>
      <c r="M102" s="3">
        <f t="shared" si="24"/>
        <v>-1.564531619</v>
      </c>
      <c r="N102" s="3">
        <f t="shared" ref="N102:O102" si="144">N101-AC101*$B$39</f>
        <v>0.2731483282</v>
      </c>
      <c r="O102" s="3">
        <f t="shared" si="144"/>
        <v>0.7897383545</v>
      </c>
      <c r="P102" s="3">
        <f t="shared" si="26"/>
        <v>0.8416742436</v>
      </c>
      <c r="Q102" s="3">
        <f t="shared" si="7"/>
        <v>-0.6590925303</v>
      </c>
      <c r="R102" s="3">
        <f t="shared" si="8"/>
        <v>0.3409434915</v>
      </c>
      <c r="S102" s="3">
        <f t="shared" si="9"/>
        <v>0.8324189046</v>
      </c>
      <c r="T102" s="3">
        <f t="shared" si="10"/>
        <v>0.6968661514</v>
      </c>
      <c r="U102" s="3">
        <f t="shared" si="11"/>
        <v>0.0008381847472</v>
      </c>
      <c r="V102" s="3">
        <f t="shared" si="12"/>
        <v>0.000004910503438</v>
      </c>
      <c r="W102" s="26">
        <f t="shared" si="13"/>
        <v>0.0008430952506</v>
      </c>
      <c r="X102" s="3">
        <f t="shared" si="14"/>
        <v>-0.0003727548656</v>
      </c>
      <c r="Y102" s="3">
        <f t="shared" si="15"/>
        <v>-0.0002982038925</v>
      </c>
      <c r="Z102" s="3">
        <f t="shared" si="16"/>
        <v>0.00004887441659</v>
      </c>
      <c r="AA102" s="3">
        <f t="shared" si="17"/>
        <v>0.00003909953327</v>
      </c>
      <c r="AB102" s="3">
        <f t="shared" si="18"/>
        <v>0.004695137062</v>
      </c>
      <c r="AC102" s="3">
        <f t="shared" si="19"/>
        <v>0.0003737871491</v>
      </c>
      <c r="AD102" s="3">
        <f t="shared" si="20"/>
        <v>-0.0003378470676</v>
      </c>
      <c r="AE102" s="3">
        <f t="shared" si="21"/>
        <v>-0.0003377261203</v>
      </c>
      <c r="AF102" s="17"/>
    </row>
    <row r="103" ht="15.75" customHeight="1">
      <c r="A103" s="7">
        <v>0.3</v>
      </c>
      <c r="B103" s="7">
        <v>0.7</v>
      </c>
      <c r="C103" s="7">
        <v>0.1</v>
      </c>
      <c r="D103" s="7">
        <v>0.08</v>
      </c>
      <c r="E103" s="3">
        <f t="shared" ref="E103:G103" si="145">E102-X102*$B$39</f>
        <v>0.2139158845</v>
      </c>
      <c r="F103" s="3">
        <f t="shared" si="145"/>
        <v>0.2511327076</v>
      </c>
      <c r="G103" s="3">
        <f t="shared" si="145"/>
        <v>0.2248865308</v>
      </c>
      <c r="H103" s="3">
        <f t="shared" si="23"/>
        <v>0.2254273792</v>
      </c>
      <c r="I103" s="3">
        <f t="shared" si="2"/>
        <v>0.04148220506</v>
      </c>
      <c r="J103" s="3">
        <f t="shared" si="3"/>
        <v>0.5103690644</v>
      </c>
      <c r="K103" s="3">
        <f t="shared" si="4"/>
        <v>0.04052284342</v>
      </c>
      <c r="L103" s="3">
        <f t="shared" si="5"/>
        <v>0.5101293248</v>
      </c>
      <c r="M103" s="3">
        <f t="shared" si="24"/>
        <v>-1.573921893</v>
      </c>
      <c r="N103" s="3">
        <f t="shared" ref="N103:O103" si="146">N102-AC102*$B$39</f>
        <v>0.2724007539</v>
      </c>
      <c r="O103" s="3">
        <f t="shared" si="146"/>
        <v>0.7904140486</v>
      </c>
      <c r="P103" s="3">
        <f t="shared" si="26"/>
        <v>0.8423496958</v>
      </c>
      <c r="Q103" s="3">
        <f t="shared" si="7"/>
        <v>-0.6643214314</v>
      </c>
      <c r="R103" s="3">
        <f t="shared" si="8"/>
        <v>0.3397695311</v>
      </c>
      <c r="S103" s="3">
        <f t="shared" si="9"/>
        <v>0.83311016</v>
      </c>
      <c r="T103" s="3">
        <f t="shared" si="10"/>
        <v>0.6970121549</v>
      </c>
      <c r="U103" s="3">
        <f t="shared" si="11"/>
        <v>0.0007908078011</v>
      </c>
      <c r="V103" s="3">
        <f t="shared" si="12"/>
        <v>0.000004463609128</v>
      </c>
      <c r="W103" s="26">
        <f t="shared" si="13"/>
        <v>0.0007952714103</v>
      </c>
      <c r="X103" s="3">
        <f t="shared" si="14"/>
        <v>-0.000363349894</v>
      </c>
      <c r="Y103" s="3">
        <f t="shared" si="15"/>
        <v>-0.0002906799152</v>
      </c>
      <c r="Z103" s="3">
        <f t="shared" si="16"/>
        <v>0.00004744717347</v>
      </c>
      <c r="AA103" s="3">
        <f t="shared" si="17"/>
        <v>0.00003795773877</v>
      </c>
      <c r="AB103" s="3">
        <f t="shared" si="18"/>
        <v>0.004553179857</v>
      </c>
      <c r="AC103" s="3">
        <f t="shared" si="19"/>
        <v>0.0003615183742</v>
      </c>
      <c r="AD103" s="3">
        <f t="shared" si="20"/>
        <v>-0.0003220386345</v>
      </c>
      <c r="AE103" s="3">
        <f t="shared" si="21"/>
        <v>-0.0003218873608</v>
      </c>
      <c r="AF103" s="17"/>
    </row>
    <row r="104" ht="15.75" customHeight="1">
      <c r="A104" s="7">
        <v>0.3</v>
      </c>
      <c r="B104" s="7">
        <v>0.7</v>
      </c>
      <c r="C104" s="7">
        <v>0.1</v>
      </c>
      <c r="D104" s="7">
        <v>0.08</v>
      </c>
      <c r="E104" s="3">
        <f t="shared" ref="E104:G104" si="147">E103-X103*$B$39</f>
        <v>0.2146425843</v>
      </c>
      <c r="F104" s="3">
        <f t="shared" si="147"/>
        <v>0.2517140675</v>
      </c>
      <c r="G104" s="3">
        <f t="shared" si="147"/>
        <v>0.2247916365</v>
      </c>
      <c r="H104" s="3">
        <f t="shared" si="23"/>
        <v>0.224224595</v>
      </c>
      <c r="I104" s="3">
        <f t="shared" si="2"/>
        <v>0.04160138383</v>
      </c>
      <c r="J104" s="3">
        <f t="shared" si="3"/>
        <v>0.5103988462</v>
      </c>
      <c r="K104" s="3">
        <f t="shared" si="4"/>
        <v>0.04041713125</v>
      </c>
      <c r="L104" s="3">
        <f t="shared" si="5"/>
        <v>0.5101029076</v>
      </c>
      <c r="M104" s="3">
        <f t="shared" si="24"/>
        <v>-1.583028253</v>
      </c>
      <c r="N104" s="3">
        <f t="shared" ref="N104:O104" si="148">N103-AC103*$B$39</f>
        <v>0.2716777171</v>
      </c>
      <c r="O104" s="3">
        <f t="shared" si="148"/>
        <v>0.7910581259</v>
      </c>
      <c r="P104" s="3">
        <f t="shared" si="26"/>
        <v>0.8429934705</v>
      </c>
      <c r="Q104" s="3">
        <f t="shared" si="7"/>
        <v>-0.6693922004</v>
      </c>
      <c r="R104" s="3">
        <f t="shared" si="8"/>
        <v>0.3386329507</v>
      </c>
      <c r="S104" s="3">
        <f t="shared" si="9"/>
        <v>0.8337685751</v>
      </c>
      <c r="T104" s="3">
        <f t="shared" si="10"/>
        <v>0.6971511851</v>
      </c>
      <c r="U104" s="3">
        <f t="shared" si="11"/>
        <v>0.000746252438</v>
      </c>
      <c r="V104" s="3">
        <f t="shared" si="12"/>
        <v>0.000004057873269</v>
      </c>
      <c r="W104" s="26">
        <f t="shared" si="13"/>
        <v>0.0007503103113</v>
      </c>
      <c r="X104" s="3">
        <f t="shared" si="14"/>
        <v>-0.0003541611409</v>
      </c>
      <c r="Y104" s="3">
        <f t="shared" si="15"/>
        <v>-0.0002833289127</v>
      </c>
      <c r="Z104" s="3">
        <f t="shared" si="16"/>
        <v>0.00004607087753</v>
      </c>
      <c r="AA104" s="3">
        <f t="shared" si="17"/>
        <v>0.00003685670202</v>
      </c>
      <c r="AB104" s="3">
        <f t="shared" si="18"/>
        <v>0.004416104399</v>
      </c>
      <c r="AC104" s="3">
        <f t="shared" si="19"/>
        <v>0.0003496995975</v>
      </c>
      <c r="AD104" s="3">
        <f t="shared" si="20"/>
        <v>-0.0003069917964</v>
      </c>
      <c r="AE104" s="3">
        <f t="shared" si="21"/>
        <v>-0.0003068137968</v>
      </c>
      <c r="AF104" s="17"/>
    </row>
    <row r="105" ht="15.75" customHeight="1">
      <c r="A105" s="7">
        <v>0.3</v>
      </c>
      <c r="B105" s="7">
        <v>0.7</v>
      </c>
      <c r="C105" s="7">
        <v>0.1</v>
      </c>
      <c r="D105" s="7">
        <v>0.08</v>
      </c>
      <c r="E105" s="3">
        <f t="shared" ref="E105:G105" si="149">E104-X104*$B$39</f>
        <v>0.2153509066</v>
      </c>
      <c r="F105" s="3">
        <f t="shared" si="149"/>
        <v>0.2522807253</v>
      </c>
      <c r="G105" s="3">
        <f t="shared" si="149"/>
        <v>0.2246994947</v>
      </c>
      <c r="H105" s="3">
        <f t="shared" si="23"/>
        <v>0.2230218108</v>
      </c>
      <c r="I105" s="3">
        <f t="shared" si="2"/>
        <v>0.04171754868</v>
      </c>
      <c r="J105" s="3">
        <f t="shared" si="3"/>
        <v>0.5104278749</v>
      </c>
      <c r="K105" s="3">
        <f t="shared" si="4"/>
        <v>0.04031169434</v>
      </c>
      <c r="L105" s="3">
        <f t="shared" si="5"/>
        <v>0.5100765591</v>
      </c>
      <c r="M105" s="3">
        <f t="shared" si="24"/>
        <v>-1.591860462</v>
      </c>
      <c r="N105" s="3">
        <f t="shared" ref="N105:O105" si="150">N104-AC104*$B$39</f>
        <v>0.2709783179</v>
      </c>
      <c r="O105" s="3">
        <f t="shared" si="150"/>
        <v>0.7916721095</v>
      </c>
      <c r="P105" s="3">
        <f t="shared" si="26"/>
        <v>0.8436070981</v>
      </c>
      <c r="Q105" s="3">
        <f t="shared" si="7"/>
        <v>-0.6743102645</v>
      </c>
      <c r="R105" s="3">
        <f t="shared" si="8"/>
        <v>0.3375323733</v>
      </c>
      <c r="S105" s="3">
        <f t="shared" si="9"/>
        <v>0.8343957182</v>
      </c>
      <c r="T105" s="3">
        <f t="shared" si="10"/>
        <v>0.6972835783</v>
      </c>
      <c r="U105" s="3">
        <f t="shared" si="11"/>
        <v>0.0007043395243</v>
      </c>
      <c r="V105" s="3">
        <f t="shared" si="12"/>
        <v>0.000003689473429</v>
      </c>
      <c r="W105" s="26">
        <f t="shared" si="13"/>
        <v>0.0007080289977</v>
      </c>
      <c r="X105" s="3">
        <f t="shared" si="14"/>
        <v>-0.0003451862191</v>
      </c>
      <c r="Y105" s="3">
        <f t="shared" si="15"/>
        <v>-0.0002761489753</v>
      </c>
      <c r="Z105" s="3">
        <f t="shared" si="16"/>
        <v>0.0000447430862</v>
      </c>
      <c r="AA105" s="3">
        <f t="shared" si="17"/>
        <v>0.00003579446896</v>
      </c>
      <c r="AB105" s="3">
        <f t="shared" si="18"/>
        <v>0.004283714363</v>
      </c>
      <c r="AC105" s="3">
        <f t="shared" si="19"/>
        <v>0.0003383118213</v>
      </c>
      <c r="AD105" s="3">
        <f t="shared" si="20"/>
        <v>-0.0002926691817</v>
      </c>
      <c r="AE105" s="3">
        <f t="shared" si="21"/>
        <v>-0.0002924677442</v>
      </c>
      <c r="AF105" s="17"/>
    </row>
    <row r="106" ht="15.75" customHeight="1">
      <c r="A106" s="7">
        <v>0.3</v>
      </c>
      <c r="B106" s="7">
        <v>0.7</v>
      </c>
      <c r="C106" s="7">
        <v>0.1</v>
      </c>
      <c r="D106" s="7">
        <v>0.08</v>
      </c>
      <c r="E106" s="3">
        <f t="shared" ref="E106:G106" si="151">E105-X105*$B$39</f>
        <v>0.216041279</v>
      </c>
      <c r="F106" s="3">
        <f t="shared" si="151"/>
        <v>0.2528330232</v>
      </c>
      <c r="G106" s="3">
        <f t="shared" si="151"/>
        <v>0.2246100086</v>
      </c>
      <c r="H106" s="3">
        <f t="shared" si="23"/>
        <v>0.2218190266</v>
      </c>
      <c r="I106" s="3">
        <f t="shared" si="2"/>
        <v>0.04183076976</v>
      </c>
      <c r="J106" s="3">
        <f t="shared" si="3"/>
        <v>0.5104561678</v>
      </c>
      <c r="K106" s="3">
        <f t="shared" si="4"/>
        <v>0.04020652298</v>
      </c>
      <c r="L106" s="3">
        <f t="shared" si="5"/>
        <v>0.5100502769</v>
      </c>
      <c r="M106" s="3">
        <f t="shared" si="24"/>
        <v>-1.60042789</v>
      </c>
      <c r="N106" s="3">
        <f t="shared" ref="N106:O106" si="152">N105-AC105*$B$39</f>
        <v>0.2703016943</v>
      </c>
      <c r="O106" s="3">
        <f t="shared" si="152"/>
        <v>0.7922574478</v>
      </c>
      <c r="P106" s="3">
        <f t="shared" si="26"/>
        <v>0.8441920336</v>
      </c>
      <c r="Q106" s="3">
        <f t="shared" si="7"/>
        <v>-0.6790808337</v>
      </c>
      <c r="R106" s="3">
        <f t="shared" si="8"/>
        <v>0.3364664818</v>
      </c>
      <c r="S106" s="3">
        <f t="shared" si="9"/>
        <v>0.8349930812</v>
      </c>
      <c r="T106" s="3">
        <f t="shared" si="10"/>
        <v>0.6974096543</v>
      </c>
      <c r="U106" s="3">
        <f t="shared" si="11"/>
        <v>0.0006649021493</v>
      </c>
      <c r="V106" s="3">
        <f t="shared" si="12"/>
        <v>0.000003354945351</v>
      </c>
      <c r="W106" s="26">
        <f t="shared" si="13"/>
        <v>0.0006682570946</v>
      </c>
      <c r="X106" s="3">
        <f t="shared" si="14"/>
        <v>-0.0003364224587</v>
      </c>
      <c r="Y106" s="3">
        <f t="shared" si="15"/>
        <v>-0.0002691379669</v>
      </c>
      <c r="Z106" s="3">
        <f t="shared" si="16"/>
        <v>0.00004346150754</v>
      </c>
      <c r="AA106" s="3">
        <f t="shared" si="17"/>
        <v>0.00003476920603</v>
      </c>
      <c r="AB106" s="3">
        <f t="shared" si="18"/>
        <v>0.004155822548</v>
      </c>
      <c r="AC106" s="3">
        <f t="shared" si="19"/>
        <v>0.000327336969</v>
      </c>
      <c r="AD106" s="3">
        <f t="shared" si="20"/>
        <v>-0.0002790353341</v>
      </c>
      <c r="AE106" s="3">
        <f t="shared" si="21"/>
        <v>-0.0002788134582</v>
      </c>
      <c r="AF106" s="17"/>
    </row>
    <row r="107" ht="15.75" customHeight="1">
      <c r="A107" s="7">
        <v>0.3</v>
      </c>
      <c r="B107" s="7">
        <v>0.7</v>
      </c>
      <c r="C107" s="7">
        <v>0.1</v>
      </c>
      <c r="D107" s="7">
        <v>0.08</v>
      </c>
      <c r="E107" s="3">
        <f t="shared" ref="E107:G107" si="153">E106-X106*$B$39</f>
        <v>0.216714124</v>
      </c>
      <c r="F107" s="3">
        <f t="shared" si="153"/>
        <v>0.2533712992</v>
      </c>
      <c r="G107" s="3">
        <f t="shared" si="153"/>
        <v>0.2245230856</v>
      </c>
      <c r="H107" s="3">
        <f t="shared" si="23"/>
        <v>0.2206162424</v>
      </c>
      <c r="I107" s="3">
        <f t="shared" si="2"/>
        <v>0.04194111633</v>
      </c>
      <c r="J107" s="3">
        <f t="shared" si="3"/>
        <v>0.5104837423</v>
      </c>
      <c r="K107" s="3">
        <f t="shared" si="4"/>
        <v>0.04010160794</v>
      </c>
      <c r="L107" s="3">
        <f t="shared" si="5"/>
        <v>0.5100240587</v>
      </c>
      <c r="M107" s="3">
        <f t="shared" si="24"/>
        <v>-1.608739535</v>
      </c>
      <c r="N107" s="3">
        <f t="shared" ref="N107:O107" si="154">N106-AC106*$B$39</f>
        <v>0.2696470203</v>
      </c>
      <c r="O107" s="3">
        <f t="shared" si="154"/>
        <v>0.7928155185</v>
      </c>
      <c r="P107" s="3">
        <f t="shared" si="26"/>
        <v>0.8447496605</v>
      </c>
      <c r="Q107" s="3">
        <f t="shared" si="7"/>
        <v>-0.6837089108</v>
      </c>
      <c r="R107" s="3">
        <f t="shared" si="8"/>
        <v>0.3354340155</v>
      </c>
      <c r="S107" s="3">
        <f t="shared" si="9"/>
        <v>0.8355620833</v>
      </c>
      <c r="T107" s="3">
        <f t="shared" si="10"/>
        <v>0.697529717</v>
      </c>
      <c r="U107" s="3">
        <f t="shared" si="11"/>
        <v>0.000627784727</v>
      </c>
      <c r="V107" s="3">
        <f t="shared" si="12"/>
        <v>0.000003051148986</v>
      </c>
      <c r="W107" s="26">
        <f t="shared" si="13"/>
        <v>0.000630835876</v>
      </c>
      <c r="X107" s="3">
        <f t="shared" si="14"/>
        <v>-0.0003278669494</v>
      </c>
      <c r="Y107" s="3">
        <f t="shared" si="15"/>
        <v>-0.0002622935595</v>
      </c>
      <c r="Z107" s="3">
        <f t="shared" si="16"/>
        <v>0.0000422239895</v>
      </c>
      <c r="AA107" s="3">
        <f t="shared" si="17"/>
        <v>0.0000337791916</v>
      </c>
      <c r="AB107" s="3">
        <f t="shared" si="18"/>
        <v>0.004032250419</v>
      </c>
      <c r="AC107" s="3">
        <f t="shared" si="19"/>
        <v>0.0003167578358</v>
      </c>
      <c r="AD107" s="3">
        <f t="shared" si="20"/>
        <v>-0.0002660566067</v>
      </c>
      <c r="AE107" s="3">
        <f t="shared" si="21"/>
        <v>-0.0002658170264</v>
      </c>
      <c r="AF107" s="17"/>
    </row>
    <row r="108" ht="15.75" customHeight="1">
      <c r="A108" s="7">
        <v>0.3</v>
      </c>
      <c r="B108" s="7">
        <v>0.7</v>
      </c>
      <c r="C108" s="7">
        <v>0.1</v>
      </c>
      <c r="D108" s="7">
        <v>0.08</v>
      </c>
      <c r="E108" s="3">
        <f t="shared" ref="E108:G108" si="155">E107-X107*$B$39</f>
        <v>0.2173698579</v>
      </c>
      <c r="F108" s="3">
        <f t="shared" si="155"/>
        <v>0.2538958863</v>
      </c>
      <c r="G108" s="3">
        <f t="shared" si="155"/>
        <v>0.2244386376</v>
      </c>
      <c r="H108" s="3">
        <f t="shared" si="23"/>
        <v>0.2194134582</v>
      </c>
      <c r="I108" s="3">
        <f t="shared" si="2"/>
        <v>0.04204865669</v>
      </c>
      <c r="J108" s="3">
        <f t="shared" si="3"/>
        <v>0.5105106156</v>
      </c>
      <c r="K108" s="3">
        <f t="shared" si="4"/>
        <v>0.03999694041</v>
      </c>
      <c r="L108" s="3">
        <f t="shared" si="5"/>
        <v>0.5099979023</v>
      </c>
      <c r="M108" s="3">
        <f t="shared" si="24"/>
        <v>-1.616804036</v>
      </c>
      <c r="N108" s="3">
        <f t="shared" ref="N108:O108" si="156">N107-AC107*$B$39</f>
        <v>0.2690135047</v>
      </c>
      <c r="O108" s="3">
        <f t="shared" si="156"/>
        <v>0.7933476317</v>
      </c>
      <c r="P108" s="3">
        <f t="shared" si="26"/>
        <v>0.8452812946</v>
      </c>
      <c r="Q108" s="3">
        <f t="shared" si="7"/>
        <v>-0.6881993008</v>
      </c>
      <c r="R108" s="3">
        <f t="shared" si="8"/>
        <v>0.3344337674</v>
      </c>
      <c r="S108" s="3">
        <f t="shared" si="9"/>
        <v>0.8361040749</v>
      </c>
      <c r="T108" s="3">
        <f t="shared" si="10"/>
        <v>0.6976440553</v>
      </c>
      <c r="U108" s="3">
        <f t="shared" si="11"/>
        <v>0.0005928421688</v>
      </c>
      <c r="V108" s="3">
        <f t="shared" si="12"/>
        <v>0.000002775237803</v>
      </c>
      <c r="W108" s="26">
        <f t="shared" si="13"/>
        <v>0.0005956174066</v>
      </c>
      <c r="X108" s="3">
        <f t="shared" si="14"/>
        <v>-0.0003195165791</v>
      </c>
      <c r="Y108" s="3">
        <f t="shared" si="15"/>
        <v>-0.0002556132633</v>
      </c>
      <c r="Z108" s="3">
        <f t="shared" si="16"/>
        <v>0.00004102851012</v>
      </c>
      <c r="AA108" s="3">
        <f t="shared" si="17"/>
        <v>0.0000328228081</v>
      </c>
      <c r="AB108" s="3">
        <f t="shared" si="18"/>
        <v>0.003912827661</v>
      </c>
      <c r="AC108" s="3">
        <f t="shared" si="19"/>
        <v>0.0003065580421</v>
      </c>
      <c r="AD108" s="3">
        <f t="shared" si="20"/>
        <v>-0.0002537010626</v>
      </c>
      <c r="AE108" s="3">
        <f t="shared" si="21"/>
        <v>-0.0002534462669</v>
      </c>
      <c r="AF108" s="17"/>
    </row>
    <row r="109" ht="15.75" customHeight="1">
      <c r="A109" s="7">
        <v>0.3</v>
      </c>
      <c r="B109" s="7">
        <v>0.7</v>
      </c>
      <c r="C109" s="7">
        <v>0.1</v>
      </c>
      <c r="D109" s="7">
        <v>0.08</v>
      </c>
      <c r="E109" s="3">
        <f t="shared" ref="E109:G109" si="157">E108-X108*$B$39</f>
        <v>0.218008891</v>
      </c>
      <c r="F109" s="3">
        <f t="shared" si="157"/>
        <v>0.2544071128</v>
      </c>
      <c r="G109" s="3">
        <f t="shared" si="157"/>
        <v>0.2243565806</v>
      </c>
      <c r="H109" s="3">
        <f t="shared" si="23"/>
        <v>0.218210674</v>
      </c>
      <c r="I109" s="3">
        <f t="shared" si="2"/>
        <v>0.04215345813</v>
      </c>
      <c r="J109" s="3">
        <f t="shared" si="3"/>
        <v>0.5105368043</v>
      </c>
      <c r="K109" s="3">
        <f t="shared" si="4"/>
        <v>0.03989251197</v>
      </c>
      <c r="L109" s="3">
        <f t="shared" si="5"/>
        <v>0.5099718056</v>
      </c>
      <c r="M109" s="3">
        <f t="shared" si="24"/>
        <v>-1.624629692</v>
      </c>
      <c r="N109" s="3">
        <f t="shared" ref="N109:O109" si="158">N108-AC108*$B$39</f>
        <v>0.2684003886</v>
      </c>
      <c r="O109" s="3">
        <f t="shared" si="158"/>
        <v>0.7938550338</v>
      </c>
      <c r="P109" s="3">
        <f t="shared" si="26"/>
        <v>0.8457881871</v>
      </c>
      <c r="Q109" s="3">
        <f t="shared" si="7"/>
        <v>-0.6925566202</v>
      </c>
      <c r="R109" s="3">
        <f t="shared" si="8"/>
        <v>0.3334645819</v>
      </c>
      <c r="S109" s="3">
        <f t="shared" si="9"/>
        <v>0.836620341</v>
      </c>
      <c r="T109" s="3">
        <f t="shared" si="10"/>
        <v>0.6977529437</v>
      </c>
      <c r="U109" s="3">
        <f t="shared" si="11"/>
        <v>0.0005599391205</v>
      </c>
      <c r="V109" s="3">
        <f t="shared" si="12"/>
        <v>0.000002524631049</v>
      </c>
      <c r="W109" s="26">
        <f t="shared" si="13"/>
        <v>0.0005624637515</v>
      </c>
      <c r="X109" s="3">
        <f t="shared" si="14"/>
        <v>-0.0003113680672</v>
      </c>
      <c r="Y109" s="3">
        <f t="shared" si="15"/>
        <v>-0.0002490944538</v>
      </c>
      <c r="Z109" s="3">
        <f t="shared" si="16"/>
        <v>0.00003987316831</v>
      </c>
      <c r="AA109" s="3">
        <f t="shared" si="17"/>
        <v>0.00003189853465</v>
      </c>
      <c r="AB109" s="3">
        <f t="shared" si="18"/>
        <v>0.003797391761</v>
      </c>
      <c r="AC109" s="3">
        <f t="shared" si="19"/>
        <v>0.0002967219895</v>
      </c>
      <c r="AD109" s="3">
        <f t="shared" si="20"/>
        <v>-0.000241938381</v>
      </c>
      <c r="AE109" s="3">
        <f t="shared" si="21"/>
        <v>-0.0002416706337</v>
      </c>
      <c r="AF109" s="17"/>
    </row>
    <row r="110" ht="15.75" customHeight="1">
      <c r="A110" s="7">
        <v>0.3</v>
      </c>
      <c r="B110" s="7">
        <v>0.7</v>
      </c>
      <c r="C110" s="7">
        <v>0.1</v>
      </c>
      <c r="D110" s="7">
        <v>0.08</v>
      </c>
      <c r="E110" s="3">
        <f t="shared" ref="E110:G110" si="159">E109-X109*$B$39</f>
        <v>0.2186316272</v>
      </c>
      <c r="F110" s="3">
        <f t="shared" si="159"/>
        <v>0.2549053017</v>
      </c>
      <c r="G110" s="3">
        <f t="shared" si="159"/>
        <v>0.2242768342</v>
      </c>
      <c r="H110" s="3">
        <f t="shared" si="23"/>
        <v>0.2170078897</v>
      </c>
      <c r="I110" s="3">
        <f t="shared" si="2"/>
        <v>0.04225558685</v>
      </c>
      <c r="J110" s="3">
        <f t="shared" si="3"/>
        <v>0.5105623251</v>
      </c>
      <c r="K110" s="3">
        <f t="shared" si="4"/>
        <v>0.0397883146</v>
      </c>
      <c r="L110" s="3">
        <f t="shared" si="5"/>
        <v>0.5099457666</v>
      </c>
      <c r="M110" s="3">
        <f t="shared" si="24"/>
        <v>-1.632224475</v>
      </c>
      <c r="N110" s="3">
        <f t="shared" ref="N110:O110" si="160">N109-AC109*$B$39</f>
        <v>0.2678069446</v>
      </c>
      <c r="O110" s="3">
        <f t="shared" si="160"/>
        <v>0.7943389106</v>
      </c>
      <c r="P110" s="3">
        <f t="shared" si="26"/>
        <v>0.8462715284</v>
      </c>
      <c r="Q110" s="3">
        <f t="shared" si="7"/>
        <v>-0.6967853055</v>
      </c>
      <c r="R110" s="3">
        <f t="shared" si="8"/>
        <v>0.3325253519</v>
      </c>
      <c r="S110" s="3">
        <f t="shared" si="9"/>
        <v>0.8371121044</v>
      </c>
      <c r="T110" s="3">
        <f t="shared" si="10"/>
        <v>0.6978566434</v>
      </c>
      <c r="U110" s="3">
        <f t="shared" si="11"/>
        <v>0.0005289492593</v>
      </c>
      <c r="V110" s="3">
        <f t="shared" si="12"/>
        <v>0.000002296988676</v>
      </c>
      <c r="W110" s="26">
        <f t="shared" si="13"/>
        <v>0.0005312462479</v>
      </c>
      <c r="X110" s="3">
        <f t="shared" si="14"/>
        <v>-0.0003034179948</v>
      </c>
      <c r="Y110" s="3">
        <f t="shared" si="15"/>
        <v>-0.0002427343958</v>
      </c>
      <c r="Z110" s="3">
        <f t="shared" si="16"/>
        <v>0.00003875617545</v>
      </c>
      <c r="AA110" s="3">
        <f t="shared" si="17"/>
        <v>0.00003100494036</v>
      </c>
      <c r="AB110" s="3">
        <f t="shared" si="18"/>
        <v>0.003685787611</v>
      </c>
      <c r="AC110" s="3">
        <f t="shared" si="19"/>
        <v>0.000287234819</v>
      </c>
      <c r="AD110" s="3">
        <f t="shared" si="20"/>
        <v>-0.0002307397705</v>
      </c>
      <c r="AE110" s="3">
        <f t="shared" si="21"/>
        <v>-0.0002304611276</v>
      </c>
      <c r="AF110" s="17"/>
    </row>
    <row r="111" ht="15.75" customHeight="1">
      <c r="A111" s="7">
        <v>0.3</v>
      </c>
      <c r="B111" s="7">
        <v>0.7</v>
      </c>
      <c r="C111" s="7">
        <v>0.1</v>
      </c>
      <c r="D111" s="7">
        <v>0.08</v>
      </c>
      <c r="E111" s="3">
        <f t="shared" ref="E111:G111" si="161">E110-X110*$B$39</f>
        <v>0.2192384631</v>
      </c>
      <c r="F111" s="3">
        <f t="shared" si="161"/>
        <v>0.2553907705</v>
      </c>
      <c r="G111" s="3">
        <f t="shared" si="161"/>
        <v>0.2241993219</v>
      </c>
      <c r="H111" s="3">
        <f t="shared" si="23"/>
        <v>0.2158051055</v>
      </c>
      <c r="I111" s="3">
        <f t="shared" si="2"/>
        <v>0.04235510796</v>
      </c>
      <c r="J111" s="3">
        <f t="shared" si="3"/>
        <v>0.5105871943</v>
      </c>
      <c r="K111" s="3">
        <f t="shared" si="4"/>
        <v>0.03968434063</v>
      </c>
      <c r="L111" s="3">
        <f t="shared" si="5"/>
        <v>0.5099197833</v>
      </c>
      <c r="M111" s="3">
        <f t="shared" si="24"/>
        <v>-1.63959605</v>
      </c>
      <c r="N111" s="3">
        <f t="shared" ref="N111:O111" si="162">N110-AC110*$B$39</f>
        <v>0.267232475</v>
      </c>
      <c r="O111" s="3">
        <f t="shared" si="162"/>
        <v>0.7948003901</v>
      </c>
      <c r="P111" s="3">
        <f t="shared" si="26"/>
        <v>0.8467324506</v>
      </c>
      <c r="Q111" s="3">
        <f t="shared" si="7"/>
        <v>-0.7008896214</v>
      </c>
      <c r="R111" s="3">
        <f t="shared" si="8"/>
        <v>0.3316150168</v>
      </c>
      <c r="S111" s="3">
        <f t="shared" si="9"/>
        <v>0.837580529</v>
      </c>
      <c r="T111" s="3">
        <f t="shared" si="10"/>
        <v>0.6979554029</v>
      </c>
      <c r="U111" s="3">
        <f t="shared" si="11"/>
        <v>0.0004997546449</v>
      </c>
      <c r="V111" s="3">
        <f t="shared" si="12"/>
        <v>0.000002090188665</v>
      </c>
      <c r="W111" s="26">
        <f t="shared" si="13"/>
        <v>0.0005018448336</v>
      </c>
      <c r="X111" s="3">
        <f t="shared" si="14"/>
        <v>-0.0002956628313</v>
      </c>
      <c r="Y111" s="3">
        <f t="shared" si="15"/>
        <v>-0.000236530265</v>
      </c>
      <c r="Z111" s="3">
        <f t="shared" si="16"/>
        <v>0.00003767584753</v>
      </c>
      <c r="AA111" s="3">
        <f t="shared" si="17"/>
        <v>0.00003014067803</v>
      </c>
      <c r="AB111" s="3">
        <f t="shared" si="18"/>
        <v>0.003577867133</v>
      </c>
      <c r="AC111" s="3">
        <f t="shared" si="19"/>
        <v>0.0002780823718</v>
      </c>
      <c r="AD111" s="3">
        <f t="shared" si="20"/>
        <v>-0.0002200778858</v>
      </c>
      <c r="AE111" s="3">
        <f t="shared" si="21"/>
        <v>-0.0002197902124</v>
      </c>
      <c r="AF111" s="17"/>
    </row>
    <row r="112" ht="15.75" customHeight="1">
      <c r="A112" s="7">
        <v>0.3</v>
      </c>
      <c r="B112" s="7">
        <v>0.7</v>
      </c>
      <c r="C112" s="7">
        <v>0.1</v>
      </c>
      <c r="D112" s="7">
        <v>0.08</v>
      </c>
      <c r="E112" s="3">
        <f t="shared" ref="E112:G112" si="163">E111-X111*$B$39</f>
        <v>0.2198297888</v>
      </c>
      <c r="F112" s="3">
        <f t="shared" si="163"/>
        <v>0.255863831</v>
      </c>
      <c r="G112" s="3">
        <f t="shared" si="163"/>
        <v>0.2241239702</v>
      </c>
      <c r="H112" s="3">
        <f t="shared" si="23"/>
        <v>0.2146023213</v>
      </c>
      <c r="I112" s="3">
        <f t="shared" si="2"/>
        <v>0.04245208536</v>
      </c>
      <c r="J112" s="3">
        <f t="shared" si="3"/>
        <v>0.5106114277</v>
      </c>
      <c r="K112" s="3">
        <f t="shared" si="4"/>
        <v>0.03958058272</v>
      </c>
      <c r="L112" s="3">
        <f t="shared" si="5"/>
        <v>0.5098938541</v>
      </c>
      <c r="M112" s="3">
        <f t="shared" si="24"/>
        <v>-1.646751785</v>
      </c>
      <c r="N112" s="3">
        <f t="shared" ref="N112:O112" si="164">N111-AC111*$B$39</f>
        <v>0.2666763102</v>
      </c>
      <c r="O112" s="3">
        <f t="shared" si="164"/>
        <v>0.7952405459</v>
      </c>
      <c r="P112" s="3">
        <f t="shared" si="26"/>
        <v>0.8471720311</v>
      </c>
      <c r="Q112" s="3">
        <f t="shared" si="7"/>
        <v>-0.7048736683</v>
      </c>
      <c r="R112" s="3">
        <f t="shared" si="8"/>
        <v>0.33073256</v>
      </c>
      <c r="S112" s="3">
        <f t="shared" si="9"/>
        <v>0.8380267225</v>
      </c>
      <c r="T112" s="3">
        <f t="shared" si="10"/>
        <v>0.6980494583</v>
      </c>
      <c r="U112" s="3">
        <f t="shared" si="11"/>
        <v>0.000472245121</v>
      </c>
      <c r="V112" s="3">
        <f t="shared" si="12"/>
        <v>0.000001902306519</v>
      </c>
      <c r="W112" s="26">
        <f t="shared" si="13"/>
        <v>0.0004741474275</v>
      </c>
      <c r="X112" s="3">
        <f t="shared" si="14"/>
        <v>-0.0002880989581</v>
      </c>
      <c r="Y112" s="3">
        <f t="shared" si="15"/>
        <v>-0.0002304791665</v>
      </c>
      <c r="Z112" s="3">
        <f t="shared" si="16"/>
        <v>0.00003663059795</v>
      </c>
      <c r="AA112" s="3">
        <f t="shared" si="17"/>
        <v>0.00002930447836</v>
      </c>
      <c r="AB112" s="3">
        <f t="shared" si="18"/>
        <v>0.003473488917</v>
      </c>
      <c r="AC112" s="3">
        <f t="shared" si="19"/>
        <v>0.0002692511525</v>
      </c>
      <c r="AD112" s="3">
        <f t="shared" si="20"/>
        <v>-0.0002099267507</v>
      </c>
      <c r="AE112" s="3">
        <f t="shared" si="21"/>
        <v>-0.000209631736</v>
      </c>
      <c r="AF112" s="17"/>
    </row>
    <row r="113" ht="15.75" customHeight="1">
      <c r="A113" s="7">
        <v>0.3</v>
      </c>
      <c r="B113" s="7">
        <v>0.7</v>
      </c>
      <c r="C113" s="7">
        <v>0.1</v>
      </c>
      <c r="D113" s="7">
        <v>0.08</v>
      </c>
      <c r="E113" s="3">
        <f t="shared" ref="E113:G113" si="165">E112-X112*$B$39</f>
        <v>0.2204059867</v>
      </c>
      <c r="F113" s="3">
        <f t="shared" si="165"/>
        <v>0.2563247894</v>
      </c>
      <c r="G113" s="3">
        <f t="shared" si="165"/>
        <v>0.224050709</v>
      </c>
      <c r="H113" s="3">
        <f t="shared" si="23"/>
        <v>0.2133995371</v>
      </c>
      <c r="I113" s="3">
        <f t="shared" si="2"/>
        <v>0.04254658182</v>
      </c>
      <c r="J113" s="3">
        <f t="shared" si="3"/>
        <v>0.5106350412</v>
      </c>
      <c r="K113" s="3">
        <f t="shared" si="4"/>
        <v>0.03947703387</v>
      </c>
      <c r="L113" s="3">
        <f t="shared" si="5"/>
        <v>0.5098679769</v>
      </c>
      <c r="M113" s="3">
        <f t="shared" si="24"/>
        <v>-1.653698762</v>
      </c>
      <c r="N113" s="3">
        <f t="shared" ref="N113:O113" si="166">N112-AC112*$B$39</f>
        <v>0.2661378079</v>
      </c>
      <c r="O113" s="3">
        <f t="shared" si="166"/>
        <v>0.7956603994</v>
      </c>
      <c r="P113" s="3">
        <f t="shared" si="26"/>
        <v>0.8475912945</v>
      </c>
      <c r="Q113" s="3">
        <f t="shared" si="7"/>
        <v>-0.70874139</v>
      </c>
      <c r="R113" s="3">
        <f t="shared" si="8"/>
        <v>0.3298770066</v>
      </c>
      <c r="S113" s="3">
        <f t="shared" si="9"/>
        <v>0.8384517395</v>
      </c>
      <c r="T113" s="3">
        <f t="shared" si="10"/>
        <v>0.6981390343</v>
      </c>
      <c r="U113" s="3">
        <f t="shared" si="11"/>
        <v>0.0004463177622</v>
      </c>
      <c r="V113" s="3">
        <f t="shared" si="12"/>
        <v>0.000001731596714</v>
      </c>
      <c r="W113" s="26">
        <f t="shared" si="13"/>
        <v>0.000448049359</v>
      </c>
      <c r="X113" s="3">
        <f t="shared" si="14"/>
        <v>-0.0002807226893</v>
      </c>
      <c r="Y113" s="3">
        <f t="shared" si="15"/>
        <v>-0.0002245781514</v>
      </c>
      <c r="Z113" s="3">
        <f t="shared" si="16"/>
        <v>0.0000356189308</v>
      </c>
      <c r="AA113" s="3">
        <f t="shared" si="17"/>
        <v>0.00002849514464</v>
      </c>
      <c r="AB113" s="3">
        <f t="shared" si="18"/>
        <v>0.00337251789</v>
      </c>
      <c r="AC113" s="3">
        <f t="shared" si="19"/>
        <v>0.0002607282936</v>
      </c>
      <c r="AD113" s="3">
        <f t="shared" si="20"/>
        <v>-0.0002002616852</v>
      </c>
      <c r="AE113" s="3">
        <f t="shared" si="21"/>
        <v>-0.0001999608567</v>
      </c>
      <c r="AF113" s="17"/>
    </row>
    <row r="114" ht="15.75" customHeight="1">
      <c r="A114" s="7">
        <v>0.3</v>
      </c>
      <c r="B114" s="7">
        <v>0.7</v>
      </c>
      <c r="C114" s="7">
        <v>0.1</v>
      </c>
      <c r="D114" s="7">
        <v>0.08</v>
      </c>
      <c r="E114" s="3">
        <f t="shared" ref="E114:G114" si="167">E113-X113*$B$39</f>
        <v>0.2209674321</v>
      </c>
      <c r="F114" s="3">
        <f t="shared" si="167"/>
        <v>0.2567739457</v>
      </c>
      <c r="G114" s="3">
        <f t="shared" si="167"/>
        <v>0.2239794711</v>
      </c>
      <c r="H114" s="3">
        <f t="shared" si="23"/>
        <v>0.2121967529</v>
      </c>
      <c r="I114" s="3">
        <f t="shared" si="2"/>
        <v>0.04263865887</v>
      </c>
      <c r="J114" s="3">
        <f t="shared" si="3"/>
        <v>0.51065805</v>
      </c>
      <c r="K114" s="3">
        <f t="shared" si="4"/>
        <v>0.03937368735</v>
      </c>
      <c r="L114" s="3">
        <f t="shared" si="5"/>
        <v>0.5098421504</v>
      </c>
      <c r="M114" s="3">
        <f t="shared" si="24"/>
        <v>-1.660443798</v>
      </c>
      <c r="N114" s="3">
        <f t="shared" ref="N114:O114" si="168">N113-AC113*$B$39</f>
        <v>0.2656163513</v>
      </c>
      <c r="O114" s="3">
        <f t="shared" si="168"/>
        <v>0.7960609228</v>
      </c>
      <c r="P114" s="3">
        <f t="shared" si="26"/>
        <v>0.8479912162</v>
      </c>
      <c r="Q114" s="3">
        <f t="shared" si="7"/>
        <v>-0.7124965804</v>
      </c>
      <c r="R114" s="3">
        <f t="shared" si="8"/>
        <v>0.329047422</v>
      </c>
      <c r="S114" s="3">
        <f t="shared" si="9"/>
        <v>0.8388565837</v>
      </c>
      <c r="T114" s="3">
        <f t="shared" si="10"/>
        <v>0.6982243447</v>
      </c>
      <c r="U114" s="3">
        <f t="shared" si="11"/>
        <v>0.0004218763638</v>
      </c>
      <c r="V114" s="3">
        <f t="shared" si="12"/>
        <v>0.000001576475907</v>
      </c>
      <c r="W114" s="26">
        <f t="shared" si="13"/>
        <v>0.0004234528397</v>
      </c>
      <c r="X114" s="3">
        <f t="shared" si="14"/>
        <v>-0.0002735302903</v>
      </c>
      <c r="Y114" s="3">
        <f t="shared" si="15"/>
        <v>-0.0002188242322</v>
      </c>
      <c r="Z114" s="3">
        <f t="shared" si="16"/>
        <v>0.00003463943468</v>
      </c>
      <c r="AA114" s="3">
        <f t="shared" si="17"/>
        <v>0.00002771154774</v>
      </c>
      <c r="AB114" s="3">
        <f t="shared" si="18"/>
        <v>0.003274824991</v>
      </c>
      <c r="AC114" s="3">
        <f t="shared" si="19"/>
        <v>0.0002525015229</v>
      </c>
      <c r="AD114" s="3">
        <f t="shared" si="20"/>
        <v>-0.0001910592366</v>
      </c>
      <c r="AE114" s="3">
        <f t="shared" si="21"/>
        <v>-0.0001907539733</v>
      </c>
      <c r="AF114" s="17"/>
    </row>
    <row r="115" ht="15.75" customHeight="1">
      <c r="A115" s="7">
        <v>0.3</v>
      </c>
      <c r="B115" s="7">
        <v>0.7</v>
      </c>
      <c r="C115" s="7">
        <v>0.1</v>
      </c>
      <c r="D115" s="7">
        <v>0.08</v>
      </c>
      <c r="E115" s="3">
        <f t="shared" ref="E115:G115" si="169">E114-X114*$B$39</f>
        <v>0.2215144927</v>
      </c>
      <c r="F115" s="3">
        <f t="shared" si="169"/>
        <v>0.2572115941</v>
      </c>
      <c r="G115" s="3">
        <f t="shared" si="169"/>
        <v>0.2239101922</v>
      </c>
      <c r="H115" s="3">
        <f t="shared" si="23"/>
        <v>0.2109939687</v>
      </c>
      <c r="I115" s="3">
        <f t="shared" si="2"/>
        <v>0.0427283768</v>
      </c>
      <c r="J115" s="3">
        <f t="shared" si="3"/>
        <v>0.5106804693</v>
      </c>
      <c r="K115" s="3">
        <f t="shared" si="4"/>
        <v>0.03927053672</v>
      </c>
      <c r="L115" s="3">
        <f t="shared" si="5"/>
        <v>0.5098163727</v>
      </c>
      <c r="M115" s="3">
        <f t="shared" si="24"/>
        <v>-1.666993448</v>
      </c>
      <c r="N115" s="3">
        <f t="shared" ref="N115:O115" si="170">N114-AC114*$B$39</f>
        <v>0.2651113483</v>
      </c>
      <c r="O115" s="3">
        <f t="shared" si="170"/>
        <v>0.7964430413</v>
      </c>
      <c r="P115" s="3">
        <f t="shared" si="26"/>
        <v>0.8483727242</v>
      </c>
      <c r="Q115" s="3">
        <f t="shared" si="7"/>
        <v>-0.7161428905</v>
      </c>
      <c r="R115" s="3">
        <f t="shared" si="8"/>
        <v>0.3282429095</v>
      </c>
      <c r="S115" s="3">
        <f t="shared" si="9"/>
        <v>0.839242211</v>
      </c>
      <c r="T115" s="3">
        <f t="shared" si="10"/>
        <v>0.6983055929</v>
      </c>
      <c r="U115" s="3">
        <f t="shared" si="11"/>
        <v>0.0003988309696</v>
      </c>
      <c r="V115" s="3">
        <f t="shared" si="12"/>
        <v>0.000001435507744</v>
      </c>
      <c r="W115" s="26">
        <f t="shared" si="13"/>
        <v>0.0004002664773</v>
      </c>
      <c r="X115" s="3">
        <f t="shared" si="14"/>
        <v>-0.0002665179941</v>
      </c>
      <c r="Y115" s="3">
        <f t="shared" si="15"/>
        <v>-0.0002132143953</v>
      </c>
      <c r="Z115" s="3">
        <f t="shared" si="16"/>
        <v>0.00003369077696</v>
      </c>
      <c r="AA115" s="3">
        <f t="shared" si="17"/>
        <v>0.00002695262157</v>
      </c>
      <c r="AB115" s="3">
        <f t="shared" si="18"/>
        <v>0.003180286872</v>
      </c>
      <c r="AC115" s="3">
        <f t="shared" si="19"/>
        <v>0.0002445591322</v>
      </c>
      <c r="AD115" s="3">
        <f t="shared" si="20"/>
        <v>-0.0001822971152</v>
      </c>
      <c r="AE115" s="3">
        <f t="shared" si="21"/>
        <v>-0.0001819886594</v>
      </c>
      <c r="AF115" s="17"/>
    </row>
    <row r="116" ht="15.75" customHeight="1">
      <c r="A116" s="7">
        <v>0.3</v>
      </c>
      <c r="B116" s="7">
        <v>0.7</v>
      </c>
      <c r="C116" s="7">
        <v>0.1</v>
      </c>
      <c r="D116" s="7">
        <v>0.08</v>
      </c>
      <c r="E116" s="3">
        <f t="shared" ref="E116:G116" si="171">E115-X115*$B$39</f>
        <v>0.2220475287</v>
      </c>
      <c r="F116" s="3">
        <f t="shared" si="171"/>
        <v>0.2576380229</v>
      </c>
      <c r="G116" s="3">
        <f t="shared" si="171"/>
        <v>0.2238428107</v>
      </c>
      <c r="H116" s="3">
        <f t="shared" si="23"/>
        <v>0.2097911845</v>
      </c>
      <c r="I116" s="3">
        <f t="shared" si="2"/>
        <v>0.0428157947</v>
      </c>
      <c r="J116" s="3">
        <f t="shared" si="3"/>
        <v>0.5107023138</v>
      </c>
      <c r="K116" s="3">
        <f t="shared" si="4"/>
        <v>0.03916757583</v>
      </c>
      <c r="L116" s="3">
        <f t="shared" si="5"/>
        <v>0.5097906423</v>
      </c>
      <c r="M116" s="3">
        <f t="shared" si="24"/>
        <v>-1.673354022</v>
      </c>
      <c r="N116" s="3">
        <f t="shared" ref="N116:O116" si="172">N115-AC115*$B$39</f>
        <v>0.26462223</v>
      </c>
      <c r="O116" s="3">
        <f t="shared" si="172"/>
        <v>0.7968076355</v>
      </c>
      <c r="P116" s="3">
        <f t="shared" si="26"/>
        <v>0.8487367015</v>
      </c>
      <c r="Q116" s="3">
        <f t="shared" si="7"/>
        <v>-0.7196838342</v>
      </c>
      <c r="R116" s="3">
        <f t="shared" si="8"/>
        <v>0.3274626086</v>
      </c>
      <c r="S116" s="3">
        <f t="shared" si="9"/>
        <v>0.8396095313</v>
      </c>
      <c r="T116" s="3">
        <f t="shared" si="10"/>
        <v>0.6983829724</v>
      </c>
      <c r="U116" s="3">
        <f t="shared" si="11"/>
        <v>0.0003770974357</v>
      </c>
      <c r="V116" s="3">
        <f t="shared" si="12"/>
        <v>0.000001307389109</v>
      </c>
      <c r="W116" s="26">
        <f t="shared" si="13"/>
        <v>0.0003784048248</v>
      </c>
      <c r="X116" s="3">
        <f t="shared" si="14"/>
        <v>-0.0002596820155</v>
      </c>
      <c r="Y116" s="3">
        <f t="shared" si="15"/>
        <v>-0.0002077456124</v>
      </c>
      <c r="Z116" s="3">
        <f t="shared" si="16"/>
        <v>0.00003277169849</v>
      </c>
      <c r="AA116" s="3">
        <f t="shared" si="17"/>
        <v>0.00002621735879</v>
      </c>
      <c r="AB116" s="3">
        <f t="shared" si="18"/>
        <v>0.003088785608</v>
      </c>
      <c r="AC116" s="3">
        <f t="shared" si="19"/>
        <v>0.0002368899479</v>
      </c>
      <c r="AD116" s="3">
        <f t="shared" si="20"/>
        <v>-0.0001739541333</v>
      </c>
      <c r="AE116" s="3">
        <f t="shared" si="21"/>
        <v>-0.0001736436021</v>
      </c>
      <c r="AF116" s="17"/>
    </row>
    <row r="117" ht="15.75" customHeight="1">
      <c r="A117" s="7">
        <v>0.3</v>
      </c>
      <c r="B117" s="7">
        <v>0.7</v>
      </c>
      <c r="C117" s="7">
        <v>0.1</v>
      </c>
      <c r="D117" s="7">
        <v>0.08</v>
      </c>
      <c r="E117" s="3">
        <f t="shared" ref="E117:G117" si="173">E116-X116*$B$39</f>
        <v>0.2225668927</v>
      </c>
      <c r="F117" s="3">
        <f t="shared" si="173"/>
        <v>0.2580535142</v>
      </c>
      <c r="G117" s="3">
        <f t="shared" si="173"/>
        <v>0.2237772673</v>
      </c>
      <c r="H117" s="3">
        <f t="shared" si="23"/>
        <v>0.2085884003</v>
      </c>
      <c r="I117" s="3">
        <f t="shared" si="2"/>
        <v>0.0429009704</v>
      </c>
      <c r="J117" s="3">
        <f t="shared" si="3"/>
        <v>0.5107235979</v>
      </c>
      <c r="K117" s="3">
        <f t="shared" si="4"/>
        <v>0.03906479875</v>
      </c>
      <c r="L117" s="3">
        <f t="shared" si="5"/>
        <v>0.5097649579</v>
      </c>
      <c r="M117" s="3">
        <f t="shared" si="24"/>
        <v>-1.679531593</v>
      </c>
      <c r="N117" s="3">
        <f t="shared" ref="N117:O117" si="174">N116-AC116*$B$39</f>
        <v>0.2641484501</v>
      </c>
      <c r="O117" s="3">
        <f t="shared" si="174"/>
        <v>0.7971555438</v>
      </c>
      <c r="P117" s="3">
        <f t="shared" si="26"/>
        <v>0.8490839887</v>
      </c>
      <c r="Q117" s="3">
        <f t="shared" si="7"/>
        <v>-0.7231227945</v>
      </c>
      <c r="R117" s="3">
        <f t="shared" si="8"/>
        <v>0.3267056933</v>
      </c>
      <c r="S117" s="3">
        <f t="shared" si="9"/>
        <v>0.8399594112</v>
      </c>
      <c r="T117" s="3">
        <f t="shared" si="10"/>
        <v>0.6984566675</v>
      </c>
      <c r="U117" s="3">
        <f t="shared" si="11"/>
        <v>0.0003565970274</v>
      </c>
      <c r="V117" s="3">
        <f t="shared" si="12"/>
        <v>0.000001190937669</v>
      </c>
      <c r="W117" s="26">
        <f t="shared" si="13"/>
        <v>0.0003577879651</v>
      </c>
      <c r="X117" s="3">
        <f t="shared" si="14"/>
        <v>-0.000253018564</v>
      </c>
      <c r="Y117" s="3">
        <f t="shared" si="15"/>
        <v>-0.0002024148512</v>
      </c>
      <c r="Z117" s="3">
        <f t="shared" si="16"/>
        <v>0.00003188100865</v>
      </c>
      <c r="AA117" s="3">
        <f t="shared" si="17"/>
        <v>0.00002550480692</v>
      </c>
      <c r="AB117" s="3">
        <f t="shared" si="18"/>
        <v>0.003000208429</v>
      </c>
      <c r="AC117" s="3">
        <f t="shared" si="19"/>
        <v>0.0002294833036</v>
      </c>
      <c r="AD117" s="3">
        <f t="shared" si="20"/>
        <v>-0.0001660101478</v>
      </c>
      <c r="AE117" s="3">
        <f t="shared" si="21"/>
        <v>-0.0001656985429</v>
      </c>
      <c r="AF117" s="17"/>
    </row>
    <row r="118" ht="15.75" customHeight="1">
      <c r="A118" s="7">
        <v>0.3</v>
      </c>
      <c r="B118" s="7">
        <v>0.7</v>
      </c>
      <c r="C118" s="7">
        <v>0.1</v>
      </c>
      <c r="D118" s="7">
        <v>0.08</v>
      </c>
      <c r="E118" s="3">
        <f t="shared" ref="E118:G118" si="175">E117-X117*$B$39</f>
        <v>0.2230729298</v>
      </c>
      <c r="F118" s="3">
        <f t="shared" si="175"/>
        <v>0.2584583439</v>
      </c>
      <c r="G118" s="3">
        <f t="shared" si="175"/>
        <v>0.2237135053</v>
      </c>
      <c r="H118" s="3">
        <f t="shared" si="23"/>
        <v>0.2073856161</v>
      </c>
      <c r="I118" s="3">
        <f t="shared" si="2"/>
        <v>0.04298396049</v>
      </c>
      <c r="J118" s="3">
        <f t="shared" si="3"/>
        <v>0.5107443359</v>
      </c>
      <c r="K118" s="3">
        <f t="shared" si="4"/>
        <v>0.03896219982</v>
      </c>
      <c r="L118" s="3">
        <f t="shared" si="5"/>
        <v>0.5097393179</v>
      </c>
      <c r="M118" s="3">
        <f t="shared" si="24"/>
        <v>-1.68553201</v>
      </c>
      <c r="N118" s="3">
        <f t="shared" ref="N118:O118" si="176">N117-AC117*$B$39</f>
        <v>0.2636894835</v>
      </c>
      <c r="O118" s="3">
        <f t="shared" si="176"/>
        <v>0.7974875641</v>
      </c>
      <c r="P118" s="3">
        <f t="shared" si="26"/>
        <v>0.8494153858</v>
      </c>
      <c r="Q118" s="3">
        <f t="shared" si="7"/>
        <v>-0.7264630296</v>
      </c>
      <c r="R118" s="3">
        <f t="shared" si="8"/>
        <v>0.3259713706</v>
      </c>
      <c r="S118" s="3">
        <f t="shared" si="9"/>
        <v>0.8402926757</v>
      </c>
      <c r="T118" s="3">
        <f t="shared" si="10"/>
        <v>0.6985268533</v>
      </c>
      <c r="U118" s="3">
        <f t="shared" si="11"/>
        <v>0.0003372560454</v>
      </c>
      <c r="V118" s="3">
        <f t="shared" si="12"/>
        <v>0.000001085080599</v>
      </c>
      <c r="W118" s="26">
        <f t="shared" si="13"/>
        <v>0.000338341126</v>
      </c>
      <c r="X118" s="3">
        <f t="shared" si="14"/>
        <v>-0.0002465238546</v>
      </c>
      <c r="Y118" s="3">
        <f t="shared" si="15"/>
        <v>-0.0001972190837</v>
      </c>
      <c r="Z118" s="3">
        <f t="shared" si="16"/>
        <v>0.00003101758084</v>
      </c>
      <c r="AA118" s="3">
        <f t="shared" si="17"/>
        <v>0.00002481406467</v>
      </c>
      <c r="AB118" s="3">
        <f t="shared" si="18"/>
        <v>0.002914447461</v>
      </c>
      <c r="AC118" s="3">
        <f t="shared" si="19"/>
        <v>0.0002223290135</v>
      </c>
      <c r="AD118" s="3">
        <f t="shared" si="20"/>
        <v>-0.0001584460061</v>
      </c>
      <c r="AE118" s="3">
        <f t="shared" si="21"/>
        <v>-0.0001581342237</v>
      </c>
      <c r="AF118" s="17"/>
    </row>
    <row r="119" ht="15.75" customHeight="1">
      <c r="A119" s="7">
        <v>0.3</v>
      </c>
      <c r="B119" s="7">
        <v>0.7</v>
      </c>
      <c r="C119" s="7">
        <v>0.1</v>
      </c>
      <c r="D119" s="7">
        <v>0.08</v>
      </c>
      <c r="E119" s="3">
        <f t="shared" ref="E119:G119" si="177">E118-X118*$B$39</f>
        <v>0.2235659775</v>
      </c>
      <c r="F119" s="3">
        <f t="shared" si="177"/>
        <v>0.258852782</v>
      </c>
      <c r="G119" s="3">
        <f t="shared" si="177"/>
        <v>0.2236514701</v>
      </c>
      <c r="H119" s="3">
        <f t="shared" si="23"/>
        <v>0.2061828319</v>
      </c>
      <c r="I119" s="3">
        <f t="shared" si="2"/>
        <v>0.04306482032</v>
      </c>
      <c r="J119" s="3">
        <f t="shared" si="3"/>
        <v>0.5107645415</v>
      </c>
      <c r="K119" s="3">
        <f t="shared" si="4"/>
        <v>0.03885977356</v>
      </c>
      <c r="L119" s="3">
        <f t="shared" si="5"/>
        <v>0.509713721</v>
      </c>
      <c r="M119" s="3">
        <f t="shared" si="24"/>
        <v>-1.691360905</v>
      </c>
      <c r="N119" s="3">
        <f t="shared" ref="N119:O119" si="178">N118-AC118*$B$39</f>
        <v>0.2632448255</v>
      </c>
      <c r="O119" s="3">
        <f t="shared" si="178"/>
        <v>0.7978044561</v>
      </c>
      <c r="P119" s="3">
        <f t="shared" si="26"/>
        <v>0.8497316542</v>
      </c>
      <c r="Q119" s="3">
        <f t="shared" si="7"/>
        <v>-0.7297076776</v>
      </c>
      <c r="R119" s="3">
        <f t="shared" si="8"/>
        <v>0.3252588788</v>
      </c>
      <c r="S119" s="3">
        <f t="shared" si="9"/>
        <v>0.8406101106</v>
      </c>
      <c r="T119" s="3">
        <f t="shared" si="10"/>
        <v>0.6985936968</v>
      </c>
      <c r="U119" s="3">
        <f t="shared" si="11"/>
        <v>0.0003190054802</v>
      </c>
      <c r="V119" s="3">
        <f t="shared" si="12"/>
        <v>0.0000009888443721</v>
      </c>
      <c r="W119" s="26">
        <f t="shared" si="13"/>
        <v>0.0003199943246</v>
      </c>
      <c r="X119" s="3">
        <f t="shared" si="14"/>
        <v>-0.0002401941175</v>
      </c>
      <c r="Y119" s="3">
        <f t="shared" si="15"/>
        <v>-0.000192155294</v>
      </c>
      <c r="Z119" s="3">
        <f t="shared" si="16"/>
        <v>0.00003018034823</v>
      </c>
      <c r="AA119" s="3">
        <f t="shared" si="17"/>
        <v>0.00002414427859</v>
      </c>
      <c r="AB119" s="3">
        <f t="shared" si="18"/>
        <v>0.002831399485</v>
      </c>
      <c r="AC119" s="3">
        <f t="shared" si="19"/>
        <v>0.0002154173477</v>
      </c>
      <c r="AD119" s="3">
        <f t="shared" si="20"/>
        <v>-0.0001512434947</v>
      </c>
      <c r="AE119" s="3">
        <f t="shared" si="21"/>
        <v>-0.0001509323342</v>
      </c>
      <c r="AF119" s="17"/>
    </row>
    <row r="120" ht="15.75" customHeight="1">
      <c r="A120" s="7">
        <v>0.3</v>
      </c>
      <c r="B120" s="7">
        <v>0.7</v>
      </c>
      <c r="C120" s="7">
        <v>0.1</v>
      </c>
      <c r="D120" s="7">
        <v>0.08</v>
      </c>
      <c r="E120" s="3">
        <f t="shared" ref="E120:G120" si="179">E119-X119*$B$39</f>
        <v>0.2240463658</v>
      </c>
      <c r="F120" s="3">
        <f t="shared" si="179"/>
        <v>0.2592370926</v>
      </c>
      <c r="G120" s="3">
        <f t="shared" si="179"/>
        <v>0.2235911094</v>
      </c>
      <c r="H120" s="3">
        <f t="shared" si="23"/>
        <v>0.2049800477</v>
      </c>
      <c r="I120" s="3">
        <f t="shared" si="2"/>
        <v>0.04314360399</v>
      </c>
      <c r="J120" s="3">
        <f t="shared" si="3"/>
        <v>0.5107842283</v>
      </c>
      <c r="K120" s="3">
        <f t="shared" si="4"/>
        <v>0.03875751476</v>
      </c>
      <c r="L120" s="3">
        <f t="shared" si="5"/>
        <v>0.509688166</v>
      </c>
      <c r="M120" s="3">
        <f t="shared" si="24"/>
        <v>-1.697023704</v>
      </c>
      <c r="N120" s="3">
        <f t="shared" ref="N120:O120" si="180">N119-AC119*$B$39</f>
        <v>0.2628139908</v>
      </c>
      <c r="O120" s="3">
        <f t="shared" si="180"/>
        <v>0.7981069431</v>
      </c>
      <c r="P120" s="3">
        <f t="shared" si="26"/>
        <v>0.8500335189</v>
      </c>
      <c r="Q120" s="3">
        <f t="shared" si="7"/>
        <v>-0.732859762</v>
      </c>
      <c r="R120" s="3">
        <f t="shared" si="8"/>
        <v>0.3245674863</v>
      </c>
      <c r="S120" s="3">
        <f t="shared" si="9"/>
        <v>0.8409124642</v>
      </c>
      <c r="T120" s="3">
        <f t="shared" si="10"/>
        <v>0.6986573567</v>
      </c>
      <c r="U120" s="3">
        <f t="shared" si="11"/>
        <v>0.0003017806921</v>
      </c>
      <c r="V120" s="3">
        <f t="shared" si="12"/>
        <v>0.0000009013455013</v>
      </c>
      <c r="W120" s="26">
        <f t="shared" si="13"/>
        <v>0.0003026820376</v>
      </c>
      <c r="X120" s="3">
        <f t="shared" si="14"/>
        <v>-0.0002340256065</v>
      </c>
      <c r="Y120" s="3">
        <f t="shared" si="15"/>
        <v>-0.0001872204852</v>
      </c>
      <c r="Z120" s="3">
        <f t="shared" si="16"/>
        <v>0.00002936829987</v>
      </c>
      <c r="AA120" s="3">
        <f t="shared" si="17"/>
        <v>0.0000234946399</v>
      </c>
      <c r="AB120" s="3">
        <f t="shared" si="18"/>
        <v>0.002750965706</v>
      </c>
      <c r="AC120" s="3">
        <f t="shared" si="19"/>
        <v>0.0002087390097</v>
      </c>
      <c r="AD120" s="3">
        <f t="shared" si="20"/>
        <v>-0.0001443852916</v>
      </c>
      <c r="AE120" s="3">
        <f t="shared" si="21"/>
        <v>-0.0001440754636</v>
      </c>
      <c r="AF120" s="17"/>
    </row>
    <row r="121" ht="15.75" customHeight="1">
      <c r="A121" s="7">
        <v>0.3</v>
      </c>
      <c r="B121" s="7">
        <v>0.7</v>
      </c>
      <c r="C121" s="7">
        <v>0.1</v>
      </c>
      <c r="D121" s="7">
        <v>0.08</v>
      </c>
      <c r="E121" s="3">
        <f t="shared" ref="E121:G121" si="181">E120-X120*$B$39</f>
        <v>0.224514417</v>
      </c>
      <c r="F121" s="3">
        <f t="shared" si="181"/>
        <v>0.2596115336</v>
      </c>
      <c r="G121" s="3">
        <f t="shared" si="181"/>
        <v>0.2235323728</v>
      </c>
      <c r="H121" s="3">
        <f t="shared" si="23"/>
        <v>0.2037772635</v>
      </c>
      <c r="I121" s="3">
        <f t="shared" si="2"/>
        <v>0.04322036439</v>
      </c>
      <c r="J121" s="3">
        <f t="shared" si="3"/>
        <v>0.5108034094</v>
      </c>
      <c r="K121" s="3">
        <f t="shared" si="4"/>
        <v>0.03865541836</v>
      </c>
      <c r="L121" s="3">
        <f t="shared" si="5"/>
        <v>0.5096626514</v>
      </c>
      <c r="M121" s="3">
        <f t="shared" si="24"/>
        <v>-1.702525635</v>
      </c>
      <c r="N121" s="3">
        <f t="shared" ref="N121:O121" si="182">N120-AC120*$B$39</f>
        <v>0.2623965128</v>
      </c>
      <c r="O121" s="3">
        <f t="shared" si="182"/>
        <v>0.7983957136</v>
      </c>
      <c r="P121" s="3">
        <f t="shared" si="26"/>
        <v>0.8503216698</v>
      </c>
      <c r="Q121" s="3">
        <f t="shared" si="7"/>
        <v>-0.7359221967</v>
      </c>
      <c r="R121" s="3">
        <f t="shared" si="8"/>
        <v>0.3238964899</v>
      </c>
      <c r="S121" s="3">
        <f t="shared" si="9"/>
        <v>0.8412004494</v>
      </c>
      <c r="T121" s="3">
        <f t="shared" si="10"/>
        <v>0.6987179843</v>
      </c>
      <c r="U121" s="3">
        <f t="shared" si="11"/>
        <v>0.0002855211143</v>
      </c>
      <c r="V121" s="3">
        <f t="shared" si="12"/>
        <v>0.0000008217821644</v>
      </c>
      <c r="W121" s="26">
        <f t="shared" si="13"/>
        <v>0.0002863428965</v>
      </c>
      <c r="X121" s="3">
        <f t="shared" si="14"/>
        <v>-0.0002280146065</v>
      </c>
      <c r="Y121" s="3">
        <f t="shared" si="15"/>
        <v>-0.0001824116852</v>
      </c>
      <c r="Z121" s="3">
        <f t="shared" si="16"/>
        <v>0.00002858047705</v>
      </c>
      <c r="AA121" s="3">
        <f t="shared" si="17"/>
        <v>0.00002286438164</v>
      </c>
      <c r="AB121" s="3">
        <f t="shared" si="18"/>
        <v>0.002673051538</v>
      </c>
      <c r="AC121" s="3">
        <f t="shared" si="19"/>
        <v>0.0002022851132</v>
      </c>
      <c r="AD121" s="3">
        <f t="shared" si="20"/>
        <v>-0.0001378549201</v>
      </c>
      <c r="AE121" s="3">
        <f t="shared" si="21"/>
        <v>-0.0001375470539</v>
      </c>
      <c r="AF121" s="17"/>
    </row>
    <row r="122" ht="15.75" customHeight="1">
      <c r="A122" s="7">
        <v>0.3</v>
      </c>
      <c r="B122" s="7">
        <v>0.7</v>
      </c>
      <c r="C122" s="7">
        <v>0.1</v>
      </c>
      <c r="D122" s="7">
        <v>0.08</v>
      </c>
      <c r="E122" s="3">
        <f t="shared" ref="E122:G122" si="183">E121-X121*$B$39</f>
        <v>0.2249704462</v>
      </c>
      <c r="F122" s="3">
        <f t="shared" si="183"/>
        <v>0.259976357</v>
      </c>
      <c r="G122" s="3">
        <f t="shared" si="183"/>
        <v>0.2234752119</v>
      </c>
      <c r="H122" s="3">
        <f t="shared" si="23"/>
        <v>0.2025744793</v>
      </c>
      <c r="I122" s="3">
        <f t="shared" si="2"/>
        <v>0.04329515318</v>
      </c>
      <c r="J122" s="3">
        <f t="shared" si="3"/>
        <v>0.5108220979</v>
      </c>
      <c r="K122" s="3">
        <f t="shared" si="4"/>
        <v>0.03855347953</v>
      </c>
      <c r="L122" s="3">
        <f t="shared" si="5"/>
        <v>0.5096371762</v>
      </c>
      <c r="M122" s="3">
        <f t="shared" si="24"/>
        <v>-1.707871738</v>
      </c>
      <c r="N122" s="3">
        <f t="shared" ref="N122:O122" si="184">N121-AC121*$B$39</f>
        <v>0.2619919426</v>
      </c>
      <c r="O122" s="3">
        <f t="shared" si="184"/>
        <v>0.7986714235</v>
      </c>
      <c r="P122" s="3">
        <f t="shared" si="26"/>
        <v>0.850596764</v>
      </c>
      <c r="Q122" s="3">
        <f t="shared" si="7"/>
        <v>-0.7388977905</v>
      </c>
      <c r="R122" s="3">
        <f t="shared" si="8"/>
        <v>0.3232452136</v>
      </c>
      <c r="S122" s="3">
        <f t="shared" si="9"/>
        <v>0.8414747449</v>
      </c>
      <c r="T122" s="3">
        <f t="shared" si="10"/>
        <v>0.6987757234</v>
      </c>
      <c r="U122" s="3">
        <f t="shared" si="11"/>
        <v>0.0002701699784</v>
      </c>
      <c r="V122" s="3">
        <f t="shared" si="12"/>
        <v>0.0000007494266066</v>
      </c>
      <c r="W122" s="26">
        <f t="shared" si="13"/>
        <v>0.000270919405</v>
      </c>
      <c r="X122" s="3">
        <f t="shared" si="14"/>
        <v>-0.0002221574396</v>
      </c>
      <c r="Y122" s="3">
        <f t="shared" si="15"/>
        <v>-0.0001777259517</v>
      </c>
      <c r="Z122" s="3">
        <f t="shared" si="16"/>
        <v>0.00002781596994</v>
      </c>
      <c r="AA122" s="3">
        <f t="shared" si="17"/>
        <v>0.00002225277595</v>
      </c>
      <c r="AB122" s="3">
        <f t="shared" si="18"/>
        <v>0.002597566395</v>
      </c>
      <c r="AC122" s="3">
        <f t="shared" si="19"/>
        <v>0.0001960471625</v>
      </c>
      <c r="AD122" s="3">
        <f t="shared" si="20"/>
        <v>-0.0001316367061</v>
      </c>
      <c r="AE122" s="3">
        <f t="shared" si="21"/>
        <v>-0.0001313313568</v>
      </c>
      <c r="AF122" s="17"/>
    </row>
    <row r="123" ht="15.75" customHeight="1">
      <c r="A123" s="7">
        <v>0.3</v>
      </c>
      <c r="B123" s="7">
        <v>0.7</v>
      </c>
      <c r="C123" s="7">
        <v>0.1</v>
      </c>
      <c r="D123" s="7">
        <v>0.08</v>
      </c>
      <c r="E123" s="3">
        <f t="shared" ref="E123:G123" si="185">E122-X122*$B$39</f>
        <v>0.2254147611</v>
      </c>
      <c r="F123" s="3">
        <f t="shared" si="185"/>
        <v>0.2603318089</v>
      </c>
      <c r="G123" s="3">
        <f t="shared" si="185"/>
        <v>0.2234195799</v>
      </c>
      <c r="H123" s="3">
        <f t="shared" si="23"/>
        <v>0.2013716951</v>
      </c>
      <c r="I123" s="3">
        <f t="shared" si="2"/>
        <v>0.04336802082</v>
      </c>
      <c r="J123" s="3">
        <f t="shared" si="3"/>
        <v>0.5108403062</v>
      </c>
      <c r="K123" s="3">
        <f t="shared" si="4"/>
        <v>0.0384516936</v>
      </c>
      <c r="L123" s="3">
        <f t="shared" si="5"/>
        <v>0.5096117392</v>
      </c>
      <c r="M123" s="3">
        <f t="shared" si="24"/>
        <v>-1.713066871</v>
      </c>
      <c r="N123" s="3">
        <f t="shared" ref="N123:O123" si="186">N122-AC122*$B$39</f>
        <v>0.2615998482</v>
      </c>
      <c r="O123" s="3">
        <f t="shared" si="186"/>
        <v>0.7989346969</v>
      </c>
      <c r="P123" s="3">
        <f t="shared" si="26"/>
        <v>0.8508594267</v>
      </c>
      <c r="Q123" s="3">
        <f t="shared" si="7"/>
        <v>-0.7417892515</v>
      </c>
      <c r="R123" s="3">
        <f t="shared" si="8"/>
        <v>0.3226130077</v>
      </c>
      <c r="S123" s="3">
        <f t="shared" si="9"/>
        <v>0.8417359974</v>
      </c>
      <c r="T123" s="3">
        <f t="shared" si="10"/>
        <v>0.6988307111</v>
      </c>
      <c r="U123" s="3">
        <f t="shared" si="11"/>
        <v>0.0002556740587</v>
      </c>
      <c r="V123" s="3">
        <f t="shared" si="12"/>
        <v>0.0000006836182582</v>
      </c>
      <c r="W123" s="26">
        <f t="shared" si="13"/>
        <v>0.000256357677</v>
      </c>
      <c r="X123" s="3">
        <f t="shared" si="14"/>
        <v>-0.0002164504706</v>
      </c>
      <c r="Y123" s="3">
        <f t="shared" si="15"/>
        <v>-0.0001731603765</v>
      </c>
      <c r="Z123" s="3">
        <f t="shared" si="16"/>
        <v>0.0000270739145</v>
      </c>
      <c r="AA123" s="3">
        <f t="shared" si="17"/>
        <v>0.0000216591316</v>
      </c>
      <c r="AB123" s="3">
        <f t="shared" si="18"/>
        <v>0.002524423498</v>
      </c>
      <c r="AC123" s="3">
        <f t="shared" si="19"/>
        <v>0.0001900170321</v>
      </c>
      <c r="AD123" s="3">
        <f t="shared" si="20"/>
        <v>-0.0001257157374</v>
      </c>
      <c r="AE123" s="3">
        <f t="shared" si="21"/>
        <v>-0.000125413392</v>
      </c>
      <c r="AF123" s="17"/>
    </row>
    <row r="124" ht="15.75" customHeight="1">
      <c r="A124" s="7">
        <v>0.3</v>
      </c>
      <c r="B124" s="7">
        <v>0.7</v>
      </c>
      <c r="C124" s="7">
        <v>0.1</v>
      </c>
      <c r="D124" s="7">
        <v>0.08</v>
      </c>
      <c r="E124" s="3">
        <f t="shared" ref="E124:G124" si="187">E123-X123*$B$39</f>
        <v>0.225847662</v>
      </c>
      <c r="F124" s="3">
        <f t="shared" si="187"/>
        <v>0.2606781296</v>
      </c>
      <c r="G124" s="3">
        <f t="shared" si="187"/>
        <v>0.2233654321</v>
      </c>
      <c r="H124" s="3">
        <f t="shared" si="23"/>
        <v>0.2001689109</v>
      </c>
      <c r="I124" s="3">
        <f t="shared" si="2"/>
        <v>0.04343901657</v>
      </c>
      <c r="J124" s="3">
        <f t="shared" si="3"/>
        <v>0.5108580468</v>
      </c>
      <c r="K124" s="3">
        <f t="shared" si="4"/>
        <v>0.03835005608</v>
      </c>
      <c r="L124" s="3">
        <f t="shared" si="5"/>
        <v>0.5095863391</v>
      </c>
      <c r="M124" s="3">
        <f t="shared" si="24"/>
        <v>-1.718115718</v>
      </c>
      <c r="N124" s="3">
        <f t="shared" ref="N124:O124" si="188">N123-AC123*$B$39</f>
        <v>0.2612198142</v>
      </c>
      <c r="O124" s="3">
        <f t="shared" si="188"/>
        <v>0.7991861284</v>
      </c>
      <c r="P124" s="3">
        <f t="shared" si="26"/>
        <v>0.8511102535</v>
      </c>
      <c r="Q124" s="3">
        <f t="shared" si="7"/>
        <v>-0.7445991912</v>
      </c>
      <c r="R124" s="3">
        <f t="shared" si="8"/>
        <v>0.3219992471</v>
      </c>
      <c r="S124" s="3">
        <f t="shared" si="9"/>
        <v>0.8419848228</v>
      </c>
      <c r="T124" s="3">
        <f t="shared" si="10"/>
        <v>0.6988830779</v>
      </c>
      <c r="U124" s="3">
        <f t="shared" si="11"/>
        <v>0.0002419834359</v>
      </c>
      <c r="V124" s="3">
        <f t="shared" si="12"/>
        <v>0.0000006237574968</v>
      </c>
      <c r="W124" s="26">
        <f t="shared" si="13"/>
        <v>0.0002426071934</v>
      </c>
      <c r="X124" s="3">
        <f t="shared" si="14"/>
        <v>-0.0002108901117</v>
      </c>
      <c r="Y124" s="3">
        <f t="shared" si="15"/>
        <v>-0.0001687120893</v>
      </c>
      <c r="Z124" s="3">
        <f t="shared" si="16"/>
        <v>0.00002635348954</v>
      </c>
      <c r="AA124" s="3">
        <f t="shared" si="17"/>
        <v>0.00002108279163</v>
      </c>
      <c r="AB124" s="3">
        <f t="shared" si="18"/>
        <v>0.002453539693</v>
      </c>
      <c r="AC124" s="3">
        <f t="shared" si="19"/>
        <v>0.0001841869486</v>
      </c>
      <c r="AD124" s="3">
        <f t="shared" si="20"/>
        <v>-0.0001200778251</v>
      </c>
      <c r="AE124" s="3">
        <f t="shared" si="21"/>
        <v>-0.0001197789086</v>
      </c>
      <c r="AF124" s="17"/>
    </row>
    <row r="125" ht="15.75" customHeight="1">
      <c r="A125" s="7">
        <v>0.3</v>
      </c>
      <c r="B125" s="7">
        <v>0.7</v>
      </c>
      <c r="C125" s="7">
        <v>0.1</v>
      </c>
      <c r="D125" s="7">
        <v>0.08</v>
      </c>
      <c r="E125" s="3">
        <f t="shared" ref="E125:G125" si="189">E124-X124*$B$39</f>
        <v>0.2262694422</v>
      </c>
      <c r="F125" s="3">
        <f t="shared" si="189"/>
        <v>0.2610155538</v>
      </c>
      <c r="G125" s="3">
        <f t="shared" si="189"/>
        <v>0.2233127251</v>
      </c>
      <c r="H125" s="3">
        <f t="shared" si="23"/>
        <v>0.1989661267</v>
      </c>
      <c r="I125" s="3">
        <f t="shared" si="2"/>
        <v>0.04350818853</v>
      </c>
      <c r="J125" s="3">
        <f t="shared" si="3"/>
        <v>0.5108753316</v>
      </c>
      <c r="K125" s="3">
        <f t="shared" si="4"/>
        <v>0.03824856264</v>
      </c>
      <c r="L125" s="3">
        <f t="shared" si="5"/>
        <v>0.5095609751</v>
      </c>
      <c r="M125" s="3">
        <f t="shared" si="24"/>
        <v>-1.723022798</v>
      </c>
      <c r="N125" s="3">
        <f t="shared" ref="N125:O125" si="190">N124-AC124*$B$39</f>
        <v>0.2608514403</v>
      </c>
      <c r="O125" s="3">
        <f t="shared" si="190"/>
        <v>0.799426284</v>
      </c>
      <c r="P125" s="3">
        <f t="shared" si="26"/>
        <v>0.8513498113</v>
      </c>
      <c r="Q125" s="3">
        <f t="shared" si="7"/>
        <v>-0.7473301289</v>
      </c>
      <c r="R125" s="3">
        <f t="shared" si="8"/>
        <v>0.3214033305</v>
      </c>
      <c r="S125" s="3">
        <f t="shared" si="9"/>
        <v>0.8422218079</v>
      </c>
      <c r="T125" s="3">
        <f t="shared" si="10"/>
        <v>0.698932948</v>
      </c>
      <c r="U125" s="3">
        <f t="shared" si="11"/>
        <v>0.0002290512775</v>
      </c>
      <c r="V125" s="3">
        <f t="shared" si="12"/>
        <v>0.0000005692999923</v>
      </c>
      <c r="W125" s="26">
        <f t="shared" si="13"/>
        <v>0.0002296205775</v>
      </c>
      <c r="X125" s="3">
        <f t="shared" si="14"/>
        <v>-0.0002054728262</v>
      </c>
      <c r="Y125" s="3">
        <f t="shared" si="15"/>
        <v>-0.000164378261</v>
      </c>
      <c r="Z125" s="3">
        <f t="shared" si="16"/>
        <v>0.00002565391409</v>
      </c>
      <c r="AA125" s="3">
        <f t="shared" si="17"/>
        <v>0.00002052313127</v>
      </c>
      <c r="AB125" s="3">
        <f t="shared" si="18"/>
        <v>0.002384835271</v>
      </c>
      <c r="AC125" s="3">
        <f t="shared" si="19"/>
        <v>0.0001785494731</v>
      </c>
      <c r="AD125" s="3">
        <f t="shared" si="20"/>
        <v>-0.0001147094674</v>
      </c>
      <c r="AE125" s="3">
        <f t="shared" si="21"/>
        <v>-0.0001144143481</v>
      </c>
      <c r="AF125" s="17"/>
    </row>
    <row r="126" ht="15.75" customHeight="1">
      <c r="A126" s="7">
        <v>0.3</v>
      </c>
      <c r="B126" s="7">
        <v>0.7</v>
      </c>
      <c r="C126" s="7">
        <v>0.1</v>
      </c>
      <c r="D126" s="7">
        <v>0.08</v>
      </c>
      <c r="E126" s="3">
        <f t="shared" ref="E126:G126" si="191">E125-X125*$B$39</f>
        <v>0.2266803879</v>
      </c>
      <c r="F126" s="3">
        <f t="shared" si="191"/>
        <v>0.2613443103</v>
      </c>
      <c r="G126" s="3">
        <f t="shared" si="191"/>
        <v>0.2232614173</v>
      </c>
      <c r="H126" s="3">
        <f t="shared" si="23"/>
        <v>0.1977633424</v>
      </c>
      <c r="I126" s="3">
        <f t="shared" si="2"/>
        <v>0.04357558362</v>
      </c>
      <c r="J126" s="3">
        <f t="shared" si="3"/>
        <v>0.5108921724</v>
      </c>
      <c r="K126" s="3">
        <f t="shared" si="4"/>
        <v>0.03814720912</v>
      </c>
      <c r="L126" s="3">
        <f t="shared" si="5"/>
        <v>0.5095356459</v>
      </c>
      <c r="M126" s="3">
        <f t="shared" si="24"/>
        <v>-1.727792468</v>
      </c>
      <c r="N126" s="3">
        <f t="shared" ref="N126:O126" si="192">N125-AC125*$B$39</f>
        <v>0.2604943413</v>
      </c>
      <c r="O126" s="3">
        <f t="shared" si="192"/>
        <v>0.799655703</v>
      </c>
      <c r="P126" s="3">
        <f t="shared" si="26"/>
        <v>0.85157864</v>
      </c>
      <c r="Q126" s="3">
        <f t="shared" si="7"/>
        <v>-0.7499844951</v>
      </c>
      <c r="R126" s="3">
        <f t="shared" si="8"/>
        <v>0.3208246793</v>
      </c>
      <c r="S126" s="3">
        <f t="shared" si="9"/>
        <v>0.8424475117</v>
      </c>
      <c r="T126" s="3">
        <f t="shared" si="10"/>
        <v>0.6989804397</v>
      </c>
      <c r="U126" s="3">
        <f t="shared" si="11"/>
        <v>0.0002168336336</v>
      </c>
      <c r="V126" s="3">
        <f t="shared" si="12"/>
        <v>0.0000005197515807</v>
      </c>
      <c r="W126" s="26">
        <f t="shared" si="13"/>
        <v>0.0002173533852</v>
      </c>
      <c r="X126" s="3">
        <f t="shared" si="14"/>
        <v>-0.0002001951322</v>
      </c>
      <c r="Y126" s="3">
        <f t="shared" si="15"/>
        <v>-0.0001601561057</v>
      </c>
      <c r="Z126" s="3">
        <f t="shared" si="16"/>
        <v>0.00002497444484</v>
      </c>
      <c r="AA126" s="3">
        <f t="shared" si="17"/>
        <v>0.00001997955587</v>
      </c>
      <c r="AB126" s="3">
        <f t="shared" si="18"/>
        <v>0.002318233811</v>
      </c>
      <c r="AC126" s="3">
        <f t="shared" si="19"/>
        <v>0.0001730974847</v>
      </c>
      <c r="AD126" s="3">
        <f t="shared" si="20"/>
        <v>-0.0001095978149</v>
      </c>
      <c r="AE126" s="3">
        <f t="shared" si="21"/>
        <v>-0.0001093068096</v>
      </c>
      <c r="AF126" s="17"/>
    </row>
    <row r="127" ht="15.75" customHeight="1">
      <c r="A127" s="7">
        <v>0.3</v>
      </c>
      <c r="B127" s="7">
        <v>0.7</v>
      </c>
      <c r="C127" s="7">
        <v>0.1</v>
      </c>
      <c r="D127" s="7">
        <v>0.08</v>
      </c>
      <c r="E127" s="3">
        <f t="shared" ref="E127:G127" si="193">E126-X126*$B$39</f>
        <v>0.2270807782</v>
      </c>
      <c r="F127" s="3">
        <f t="shared" si="193"/>
        <v>0.2616646225</v>
      </c>
      <c r="G127" s="3">
        <f t="shared" si="193"/>
        <v>0.2232114684</v>
      </c>
      <c r="H127" s="3">
        <f t="shared" si="23"/>
        <v>0.1965605582</v>
      </c>
      <c r="I127" s="3">
        <f t="shared" si="2"/>
        <v>0.04364124762</v>
      </c>
      <c r="J127" s="3">
        <f t="shared" si="3"/>
        <v>0.5109085806</v>
      </c>
      <c r="K127" s="3">
        <f t="shared" si="4"/>
        <v>0.0380459915</v>
      </c>
      <c r="L127" s="3">
        <f t="shared" si="5"/>
        <v>0.5095103507</v>
      </c>
      <c r="M127" s="3">
        <f t="shared" si="24"/>
        <v>-1.732428936</v>
      </c>
      <c r="N127" s="3">
        <f t="shared" ref="N127:O127" si="194">N126-AC126*$B$39</f>
        <v>0.2601481463</v>
      </c>
      <c r="O127" s="3">
        <f t="shared" si="194"/>
        <v>0.7998748986</v>
      </c>
      <c r="P127" s="3">
        <f t="shared" si="26"/>
        <v>0.8517972536</v>
      </c>
      <c r="Q127" s="3">
        <f t="shared" si="7"/>
        <v>-0.7525646353</v>
      </c>
      <c r="R127" s="3">
        <f t="shared" si="8"/>
        <v>0.3202627366</v>
      </c>
      <c r="S127" s="3">
        <f t="shared" si="9"/>
        <v>0.8426624665</v>
      </c>
      <c r="T127" s="3">
        <f t="shared" si="10"/>
        <v>0.6990256657</v>
      </c>
      <c r="U127" s="3">
        <f t="shared" si="11"/>
        <v>0.0002052892475</v>
      </c>
      <c r="V127" s="3">
        <f t="shared" si="12"/>
        <v>0.0000004746636165</v>
      </c>
      <c r="W127" s="26">
        <f t="shared" si="13"/>
        <v>0.0002057639111</v>
      </c>
      <c r="X127" s="3">
        <f t="shared" si="14"/>
        <v>-0.0001950536048</v>
      </c>
      <c r="Y127" s="3">
        <f t="shared" si="15"/>
        <v>-0.0001560428839</v>
      </c>
      <c r="Z127" s="3">
        <f t="shared" si="16"/>
        <v>0.00002431437388</v>
      </c>
      <c r="AA127" s="3">
        <f t="shared" si="17"/>
        <v>0.0000194514991</v>
      </c>
      <c r="AB127" s="3">
        <f t="shared" si="18"/>
        <v>0.002253662016</v>
      </c>
      <c r="AC127" s="3">
        <f t="shared" si="19"/>
        <v>0.0001678241649</v>
      </c>
      <c r="AD127" s="3">
        <f t="shared" si="20"/>
        <v>-0.0001047306384</v>
      </c>
      <c r="AE127" s="3">
        <f t="shared" si="21"/>
        <v>-0.0001044440166</v>
      </c>
      <c r="AF127" s="17"/>
    </row>
    <row r="128" ht="15.75" customHeight="1">
      <c r="A128" s="7">
        <v>0.3</v>
      </c>
      <c r="B128" s="7">
        <v>0.7</v>
      </c>
      <c r="C128" s="7">
        <v>0.1</v>
      </c>
      <c r="D128" s="7">
        <v>0.08</v>
      </c>
      <c r="E128" s="3">
        <f t="shared" ref="E128:G128" si="195">E127-X127*$B$39</f>
        <v>0.2274708854</v>
      </c>
      <c r="F128" s="3">
        <f t="shared" si="195"/>
        <v>0.2619767083</v>
      </c>
      <c r="G128" s="3">
        <f t="shared" si="195"/>
        <v>0.2231628397</v>
      </c>
      <c r="H128" s="3">
        <f t="shared" si="23"/>
        <v>0.195357774</v>
      </c>
      <c r="I128" s="3">
        <f t="shared" si="2"/>
        <v>0.0437052252</v>
      </c>
      <c r="J128" s="3">
        <f t="shared" si="3"/>
        <v>0.5109245674</v>
      </c>
      <c r="K128" s="3">
        <f t="shared" si="4"/>
        <v>0.03794490589</v>
      </c>
      <c r="L128" s="3">
        <f t="shared" si="5"/>
        <v>0.5094850884</v>
      </c>
      <c r="M128" s="3">
        <f t="shared" si="24"/>
        <v>-1.73693626</v>
      </c>
      <c r="N128" s="3">
        <f t="shared" ref="N128:O128" si="196">N127-AC127*$B$39</f>
        <v>0.259812498</v>
      </c>
      <c r="O128" s="3">
        <f t="shared" si="196"/>
        <v>0.8000843599</v>
      </c>
      <c r="P128" s="3">
        <f t="shared" si="26"/>
        <v>0.8520061416</v>
      </c>
      <c r="Q128" s="3">
        <f t="shared" si="7"/>
        <v>-0.7550728136</v>
      </c>
      <c r="R128" s="3">
        <f t="shared" si="8"/>
        <v>0.3197169663</v>
      </c>
      <c r="S128" s="3">
        <f t="shared" si="9"/>
        <v>0.8428671798</v>
      </c>
      <c r="T128" s="3">
        <f t="shared" si="10"/>
        <v>0.6990687334</v>
      </c>
      <c r="U128" s="3">
        <f t="shared" si="11"/>
        <v>0.0001943793797</v>
      </c>
      <c r="V128" s="3">
        <f t="shared" si="12"/>
        <v>0.0000004336287577</v>
      </c>
      <c r="W128" s="26">
        <f t="shared" si="13"/>
        <v>0.0001948130084</v>
      </c>
      <c r="X128" s="3">
        <f t="shared" si="14"/>
        <v>-0.000190044879</v>
      </c>
      <c r="Y128" s="3">
        <f t="shared" si="15"/>
        <v>-0.0001520359032</v>
      </c>
      <c r="Z128" s="3">
        <f t="shared" si="16"/>
        <v>0.0000236730265</v>
      </c>
      <c r="AA128" s="3">
        <f t="shared" si="17"/>
        <v>0.0000189384212</v>
      </c>
      <c r="AB128" s="3">
        <f t="shared" si="18"/>
        <v>0.002191049569</v>
      </c>
      <c r="AC128" s="3">
        <f t="shared" si="19"/>
        <v>0.000162722983</v>
      </c>
      <c r="AD128" s="3">
        <f t="shared" si="20"/>
        <v>-0.0001000962974</v>
      </c>
      <c r="AE128" s="3">
        <f t="shared" si="21"/>
        <v>-0.00009981428611</v>
      </c>
      <c r="AF128" s="17"/>
    </row>
    <row r="129" ht="15.75" customHeight="1">
      <c r="A129" s="7">
        <v>0.3</v>
      </c>
      <c r="B129" s="7">
        <v>0.7</v>
      </c>
      <c r="C129" s="7">
        <v>0.1</v>
      </c>
      <c r="D129" s="7">
        <v>0.08</v>
      </c>
      <c r="E129" s="3">
        <f t="shared" ref="E129:G129" si="197">E128-X128*$B$39</f>
        <v>0.2278509751</v>
      </c>
      <c r="F129" s="3">
        <f t="shared" si="197"/>
        <v>0.2622807801</v>
      </c>
      <c r="G129" s="3">
        <f t="shared" si="197"/>
        <v>0.2231154936</v>
      </c>
      <c r="H129" s="3">
        <f t="shared" si="23"/>
        <v>0.1941549898</v>
      </c>
      <c r="I129" s="3">
        <f t="shared" si="2"/>
        <v>0.04376755992</v>
      </c>
      <c r="J129" s="3">
        <f t="shared" si="3"/>
        <v>0.5109401436</v>
      </c>
      <c r="K129" s="3">
        <f t="shared" si="4"/>
        <v>0.03784394855</v>
      </c>
      <c r="L129" s="3">
        <f t="shared" si="5"/>
        <v>0.5094598582</v>
      </c>
      <c r="M129" s="3">
        <f t="shared" si="24"/>
        <v>-1.741318359</v>
      </c>
      <c r="N129" s="3">
        <f t="shared" ref="N129:O129" si="198">N128-AC128*$B$39</f>
        <v>0.2594870521</v>
      </c>
      <c r="O129" s="3">
        <f t="shared" si="198"/>
        <v>0.8002845525</v>
      </c>
      <c r="P129" s="3">
        <f t="shared" si="26"/>
        <v>0.8522057702</v>
      </c>
      <c r="Q129" s="3">
        <f t="shared" si="7"/>
        <v>-0.7575112157</v>
      </c>
      <c r="R129" s="3">
        <f t="shared" si="8"/>
        <v>0.3191868519</v>
      </c>
      <c r="S129" s="3">
        <f t="shared" si="9"/>
        <v>0.843062135</v>
      </c>
      <c r="T129" s="3">
        <f t="shared" si="10"/>
        <v>0.6991097448</v>
      </c>
      <c r="U129" s="3">
        <f t="shared" si="11"/>
        <v>0.0001840676437</v>
      </c>
      <c r="V129" s="3">
        <f t="shared" si="12"/>
        <v>0.000000396277144</v>
      </c>
      <c r="W129" s="26">
        <f t="shared" si="13"/>
        <v>0.0001844639208</v>
      </c>
      <c r="X129" s="3">
        <f t="shared" si="14"/>
        <v>-0.0001851656509</v>
      </c>
      <c r="Y129" s="3">
        <f t="shared" si="15"/>
        <v>-0.0001481325207</v>
      </c>
      <c r="Z129" s="3">
        <f t="shared" si="16"/>
        <v>0.00002304975924</v>
      </c>
      <c r="AA129" s="3">
        <f t="shared" si="17"/>
        <v>0.0000184398074</v>
      </c>
      <c r="AB129" s="3">
        <f t="shared" si="18"/>
        <v>0.002130328992</v>
      </c>
      <c r="AC129" s="3">
        <f t="shared" si="19"/>
        <v>0.0001577876817</v>
      </c>
      <c r="AD129" s="3">
        <f t="shared" si="20"/>
        <v>-0.00009568371177</v>
      </c>
      <c r="AE129" s="3">
        <f t="shared" si="21"/>
        <v>-0.00009540649885</v>
      </c>
      <c r="AF129" s="17"/>
    </row>
    <row r="130" ht="15.75" customHeight="1">
      <c r="A130" s="7">
        <v>0.3</v>
      </c>
      <c r="B130" s="7">
        <v>0.7</v>
      </c>
      <c r="C130" s="7">
        <v>0.1</v>
      </c>
      <c r="D130" s="7">
        <v>0.08</v>
      </c>
      <c r="E130" s="3">
        <f t="shared" ref="E130:G130" si="199">E129-X129*$B$39</f>
        <v>0.2282213064</v>
      </c>
      <c r="F130" s="3">
        <f t="shared" si="199"/>
        <v>0.2625770451</v>
      </c>
      <c r="G130" s="3">
        <f t="shared" si="199"/>
        <v>0.2230693941</v>
      </c>
      <c r="H130" s="3">
        <f t="shared" si="23"/>
        <v>0.1929522056</v>
      </c>
      <c r="I130" s="3">
        <f t="shared" si="2"/>
        <v>0.04382829425</v>
      </c>
      <c r="J130" s="3">
        <f t="shared" si="3"/>
        <v>0.5109553199</v>
      </c>
      <c r="K130" s="3">
        <f t="shared" si="4"/>
        <v>0.03774311586</v>
      </c>
      <c r="L130" s="3">
        <f t="shared" si="5"/>
        <v>0.509434659</v>
      </c>
      <c r="M130" s="3">
        <f t="shared" si="24"/>
        <v>-1.745579017</v>
      </c>
      <c r="N130" s="3">
        <f t="shared" ref="N130:O130" si="200">N129-AC129*$B$39</f>
        <v>0.2591714767</v>
      </c>
      <c r="O130" s="3">
        <f t="shared" si="200"/>
        <v>0.8004759199</v>
      </c>
      <c r="P130" s="3">
        <f t="shared" si="26"/>
        <v>0.8523965832</v>
      </c>
      <c r="Q130" s="3">
        <f t="shared" si="7"/>
        <v>-0.7598819522</v>
      </c>
      <c r="R130" s="3">
        <f t="shared" si="8"/>
        <v>0.3186718962</v>
      </c>
      <c r="S130" s="3">
        <f t="shared" si="9"/>
        <v>0.8432477924</v>
      </c>
      <c r="T130" s="3">
        <f t="shared" si="10"/>
        <v>0.6991487974</v>
      </c>
      <c r="U130" s="3">
        <f t="shared" si="11"/>
        <v>0.0001743198542</v>
      </c>
      <c r="V130" s="3">
        <f t="shared" si="12"/>
        <v>0.0000003622729307</v>
      </c>
      <c r="W130" s="26">
        <f t="shared" si="13"/>
        <v>0.0001746821271</v>
      </c>
      <c r="X130" s="3">
        <f t="shared" si="14"/>
        <v>-0.0001804126794</v>
      </c>
      <c r="Y130" s="3">
        <f t="shared" si="15"/>
        <v>-0.0001443301435</v>
      </c>
      <c r="Z130" s="3">
        <f t="shared" si="16"/>
        <v>0.00002244395797</v>
      </c>
      <c r="AA130" s="3">
        <f t="shared" si="17"/>
        <v>0.00001795516638</v>
      </c>
      <c r="AB130" s="3">
        <f t="shared" si="18"/>
        <v>0.002071435515</v>
      </c>
      <c r="AC130" s="3">
        <f t="shared" si="19"/>
        <v>0.0001530122646</v>
      </c>
      <c r="AD130" s="3">
        <f t="shared" si="20"/>
        <v>-0.00009148233312</v>
      </c>
      <c r="AE130" s="3">
        <f t="shared" si="21"/>
        <v>-0.00009121007133</v>
      </c>
      <c r="AF130" s="17"/>
    </row>
    <row r="131" ht="15.75" customHeight="1">
      <c r="A131" s="7">
        <v>0.3</v>
      </c>
      <c r="B131" s="7">
        <v>0.7</v>
      </c>
      <c r="C131" s="7">
        <v>0.1</v>
      </c>
      <c r="D131" s="7">
        <v>0.08</v>
      </c>
      <c r="E131" s="3">
        <f t="shared" ref="E131:G131" si="201">E130-X130*$B$39</f>
        <v>0.2285821318</v>
      </c>
      <c r="F131" s="3">
        <f t="shared" si="201"/>
        <v>0.2628657054</v>
      </c>
      <c r="G131" s="3">
        <f t="shared" si="201"/>
        <v>0.2230245062</v>
      </c>
      <c r="H131" s="3">
        <f t="shared" si="23"/>
        <v>0.1917494214</v>
      </c>
      <c r="I131" s="3">
        <f t="shared" si="2"/>
        <v>0.04388746961</v>
      </c>
      <c r="J131" s="3">
        <f t="shared" si="3"/>
        <v>0.5109701067</v>
      </c>
      <c r="K131" s="3">
        <f t="shared" si="4"/>
        <v>0.03764240433</v>
      </c>
      <c r="L131" s="3">
        <f t="shared" si="5"/>
        <v>0.50940949</v>
      </c>
      <c r="M131" s="3">
        <f t="shared" si="24"/>
        <v>-1.749721888</v>
      </c>
      <c r="N131" s="3">
        <f t="shared" ref="N131:O131" si="202">N130-AC130*$B$39</f>
        <v>0.2588654522</v>
      </c>
      <c r="O131" s="3">
        <f t="shared" si="202"/>
        <v>0.8006588845</v>
      </c>
      <c r="P131" s="3">
        <f t="shared" si="26"/>
        <v>0.8525790033</v>
      </c>
      <c r="Q131" s="3">
        <f t="shared" si="7"/>
        <v>-0.7621870617</v>
      </c>
      <c r="R131" s="3">
        <f t="shared" si="8"/>
        <v>0.3181716199</v>
      </c>
      <c r="S131" s="3">
        <f t="shared" si="9"/>
        <v>0.8434245909</v>
      </c>
      <c r="T131" s="3">
        <f t="shared" si="10"/>
        <v>0.6991859839</v>
      </c>
      <c r="U131" s="3">
        <f t="shared" si="11"/>
        <v>0.0001651038847</v>
      </c>
      <c r="V131" s="3">
        <f t="shared" si="12"/>
        <v>0.0000003313111441</v>
      </c>
      <c r="W131" s="26">
        <f t="shared" si="13"/>
        <v>0.0001654351959</v>
      </c>
      <c r="X131" s="3">
        <f t="shared" si="14"/>
        <v>-0.0001757827873</v>
      </c>
      <c r="Y131" s="3">
        <f t="shared" si="15"/>
        <v>-0.0001406262298</v>
      </c>
      <c r="Z131" s="3">
        <f t="shared" si="16"/>
        <v>0.00002185503619</v>
      </c>
      <c r="AA131" s="3">
        <f t="shared" si="17"/>
        <v>0.00001748402895</v>
      </c>
      <c r="AB131" s="3">
        <f t="shared" si="18"/>
        <v>0.002014306946</v>
      </c>
      <c r="AC131" s="3">
        <f t="shared" si="19"/>
        <v>0.0001483909832</v>
      </c>
      <c r="AD131" s="3">
        <f t="shared" si="20"/>
        <v>-0.00008748211918</v>
      </c>
      <c r="AE131" s="3">
        <f t="shared" si="21"/>
        <v>-0.00008721492928</v>
      </c>
      <c r="AF131" s="17"/>
    </row>
    <row r="132" ht="15.75" customHeight="1">
      <c r="A132" s="7">
        <v>0.3</v>
      </c>
      <c r="B132" s="7">
        <v>0.7</v>
      </c>
      <c r="C132" s="7">
        <v>0.1</v>
      </c>
      <c r="D132" s="7">
        <v>0.08</v>
      </c>
      <c r="E132" s="3">
        <f t="shared" ref="E132:G132" si="203">E131-X131*$B$39</f>
        <v>0.2289336974</v>
      </c>
      <c r="F132" s="3">
        <f t="shared" si="203"/>
        <v>0.2631469579</v>
      </c>
      <c r="G132" s="3">
        <f t="shared" si="203"/>
        <v>0.2229807961</v>
      </c>
      <c r="H132" s="3">
        <f t="shared" si="23"/>
        <v>0.1905466372</v>
      </c>
      <c r="I132" s="3">
        <f t="shared" si="2"/>
        <v>0.04394512637</v>
      </c>
      <c r="J132" s="3">
        <f t="shared" si="3"/>
        <v>0.5109845139</v>
      </c>
      <c r="K132" s="3">
        <f t="shared" si="4"/>
        <v>0.03754181059</v>
      </c>
      <c r="L132" s="3">
        <f t="shared" si="5"/>
        <v>0.5093843505</v>
      </c>
      <c r="M132" s="3">
        <f t="shared" si="24"/>
        <v>-1.753750502</v>
      </c>
      <c r="N132" s="3">
        <f t="shared" ref="N132:O132" si="204">N131-AC131*$B$39</f>
        <v>0.2585686702</v>
      </c>
      <c r="O132" s="3">
        <f t="shared" si="204"/>
        <v>0.8008338488</v>
      </c>
      <c r="P132" s="3">
        <f t="shared" si="26"/>
        <v>0.8527534332</v>
      </c>
      <c r="Q132" s="3">
        <f t="shared" si="7"/>
        <v>-0.7644285135</v>
      </c>
      <c r="R132" s="3">
        <f t="shared" si="8"/>
        <v>0.3176855611</v>
      </c>
      <c r="S132" s="3">
        <f t="shared" si="9"/>
        <v>0.8435929486</v>
      </c>
      <c r="T132" s="3">
        <f t="shared" si="10"/>
        <v>0.6992213925</v>
      </c>
      <c r="U132" s="3">
        <f t="shared" si="11"/>
        <v>0.0001563895362</v>
      </c>
      <c r="V132" s="3">
        <f t="shared" si="12"/>
        <v>0.0000003031148304</v>
      </c>
      <c r="W132" s="26">
        <f t="shared" si="13"/>
        <v>0.000156692651</v>
      </c>
      <c r="X132" s="3">
        <f t="shared" si="14"/>
        <v>-0.0001712728619</v>
      </c>
      <c r="Y132" s="3">
        <f t="shared" si="15"/>
        <v>-0.0001370182895</v>
      </c>
      <c r="Z132" s="3">
        <f t="shared" si="16"/>
        <v>0.0000212824334</v>
      </c>
      <c r="AA132" s="3">
        <f t="shared" si="17"/>
        <v>0.00001702594672</v>
      </c>
      <c r="AB132" s="3">
        <f t="shared" si="18"/>
        <v>0.001958883555</v>
      </c>
      <c r="AC132" s="3">
        <f t="shared" si="19"/>
        <v>0.0001439183251</v>
      </c>
      <c r="AD132" s="3">
        <f t="shared" si="20"/>
        <v>-0.00008367350862</v>
      </c>
      <c r="AE132" s="3">
        <f t="shared" si="21"/>
        <v>-0.00008341148251</v>
      </c>
      <c r="AF132" s="17"/>
    </row>
    <row r="133" ht="15.75" customHeight="1">
      <c r="A133" s="7">
        <v>0.3</v>
      </c>
      <c r="B133" s="7">
        <v>0.7</v>
      </c>
      <c r="C133" s="7">
        <v>0.1</v>
      </c>
      <c r="D133" s="7">
        <v>0.08</v>
      </c>
      <c r="E133" s="3">
        <f t="shared" ref="E133:G133" si="205">E132-X132*$B$39</f>
        <v>0.2292762431</v>
      </c>
      <c r="F133" s="3">
        <f t="shared" si="205"/>
        <v>0.2634209945</v>
      </c>
      <c r="G133" s="3">
        <f t="shared" si="205"/>
        <v>0.2229382312</v>
      </c>
      <c r="H133" s="3">
        <f t="shared" si="23"/>
        <v>0.189343853</v>
      </c>
      <c r="I133" s="3">
        <f t="shared" si="2"/>
        <v>0.04400130387</v>
      </c>
      <c r="J133" s="3">
        <f t="shared" si="3"/>
        <v>0.5109985515</v>
      </c>
      <c r="K133" s="3">
        <f t="shared" si="4"/>
        <v>0.03744133136</v>
      </c>
      <c r="L133" s="3">
        <f t="shared" si="5"/>
        <v>0.5093592395</v>
      </c>
      <c r="M133" s="3">
        <f t="shared" si="24"/>
        <v>-1.757668269</v>
      </c>
      <c r="N133" s="3">
        <f t="shared" ref="N133:O133" si="206">N132-AC132*$B$39</f>
        <v>0.2582808335</v>
      </c>
      <c r="O133" s="3">
        <f t="shared" si="206"/>
        <v>0.8010011958</v>
      </c>
      <c r="P133" s="3">
        <f t="shared" si="26"/>
        <v>0.8529202562</v>
      </c>
      <c r="Q133" s="3">
        <f t="shared" si="7"/>
        <v>-0.7666082105</v>
      </c>
      <c r="R133" s="3">
        <f t="shared" si="8"/>
        <v>0.3172132747</v>
      </c>
      <c r="S133" s="3">
        <f t="shared" si="9"/>
        <v>0.8437532638</v>
      </c>
      <c r="T133" s="3">
        <f t="shared" si="10"/>
        <v>0.6992551074</v>
      </c>
      <c r="U133" s="3">
        <f t="shared" si="11"/>
        <v>0.0001481484137</v>
      </c>
      <c r="V133" s="3">
        <f t="shared" si="12"/>
        <v>0.0000002774324678</v>
      </c>
      <c r="W133" s="26">
        <f t="shared" si="13"/>
        <v>0.0001484258462</v>
      </c>
      <c r="X133" s="3">
        <f t="shared" si="14"/>
        <v>-0.0001668798556</v>
      </c>
      <c r="Y133" s="3">
        <f t="shared" si="15"/>
        <v>-0.0001335038845</v>
      </c>
      <c r="Z133" s="3">
        <f t="shared" si="16"/>
        <v>0.00002072561361</v>
      </c>
      <c r="AA133" s="3">
        <f t="shared" si="17"/>
        <v>0.00001658049089</v>
      </c>
      <c r="AB133" s="3">
        <f t="shared" si="18"/>
        <v>0.001905107962</v>
      </c>
      <c r="AC133" s="3">
        <f t="shared" si="19"/>
        <v>0.0001395890033</v>
      </c>
      <c r="AD133" s="3">
        <f t="shared" si="20"/>
        <v>-0.00008004739759</v>
      </c>
      <c r="AE133" s="3">
        <f t="shared" si="21"/>
        <v>-0.00007979060105</v>
      </c>
      <c r="AF133" s="17"/>
    </row>
    <row r="134" ht="15.75" customHeight="1">
      <c r="A134" s="7">
        <v>0.3</v>
      </c>
      <c r="B134" s="7">
        <v>0.7</v>
      </c>
      <c r="C134" s="7">
        <v>0.1</v>
      </c>
      <c r="D134" s="7">
        <v>0.08</v>
      </c>
      <c r="E134" s="3">
        <f t="shared" ref="E134:G134" si="207">E133-X133*$B$39</f>
        <v>0.2296100028</v>
      </c>
      <c r="F134" s="3">
        <f t="shared" si="207"/>
        <v>0.2636880022</v>
      </c>
      <c r="G134" s="3">
        <f t="shared" si="207"/>
        <v>0.22289678</v>
      </c>
      <c r="H134" s="3">
        <f t="shared" si="23"/>
        <v>0.1881410688</v>
      </c>
      <c r="I134" s="3">
        <f t="shared" si="2"/>
        <v>0.04405604046</v>
      </c>
      <c r="J134" s="3">
        <f t="shared" si="3"/>
        <v>0.511012229</v>
      </c>
      <c r="K134" s="3">
        <f t="shared" si="4"/>
        <v>0.0373409635</v>
      </c>
      <c r="L134" s="3">
        <f t="shared" si="5"/>
        <v>0.5093341563</v>
      </c>
      <c r="M134" s="3">
        <f t="shared" si="24"/>
        <v>-1.761478485</v>
      </c>
      <c r="N134" s="3">
        <f t="shared" ref="N134:O134" si="208">N133-AC133*$B$39</f>
        <v>0.2580016555</v>
      </c>
      <c r="O134" s="3">
        <f t="shared" si="208"/>
        <v>0.8011612906</v>
      </c>
      <c r="P134" s="3">
        <f t="shared" si="26"/>
        <v>0.8530798374</v>
      </c>
      <c r="Q134" s="3">
        <f t="shared" si="7"/>
        <v>-0.7687279913</v>
      </c>
      <c r="R134" s="3">
        <f t="shared" si="8"/>
        <v>0.3167543315</v>
      </c>
      <c r="S134" s="3">
        <f t="shared" si="9"/>
        <v>0.8439059161</v>
      </c>
      <c r="T134" s="3">
        <f t="shared" si="10"/>
        <v>0.6992872088</v>
      </c>
      <c r="U134" s="3">
        <f t="shared" si="11"/>
        <v>0.0001403538119</v>
      </c>
      <c r="V134" s="3">
        <f t="shared" si="12"/>
        <v>0.0000002540356199</v>
      </c>
      <c r="W134" s="26">
        <f t="shared" si="13"/>
        <v>0.0001406078475</v>
      </c>
      <c r="X134" s="3">
        <f t="shared" si="14"/>
        <v>-0.0001626007861</v>
      </c>
      <c r="Y134" s="3">
        <f t="shared" si="15"/>
        <v>-0.0001300806289</v>
      </c>
      <c r="Z134" s="3">
        <f t="shared" si="16"/>
        <v>0.00002018406393</v>
      </c>
      <c r="AA134" s="3">
        <f t="shared" si="17"/>
        <v>0.00001614725114</v>
      </c>
      <c r="AB134" s="3">
        <f t="shared" si="18"/>
        <v>0.001852925025</v>
      </c>
      <c r="AC134" s="3">
        <f t="shared" si="19"/>
        <v>0.0001353979451</v>
      </c>
      <c r="AD134" s="3">
        <f t="shared" si="20"/>
        <v>-0.00007659511723</v>
      </c>
      <c r="AE134" s="3">
        <f t="shared" si="21"/>
        <v>-0.00007634359257</v>
      </c>
      <c r="AF134" s="17"/>
    </row>
    <row r="135" ht="15.75" customHeight="1">
      <c r="A135" s="7">
        <v>0.3</v>
      </c>
      <c r="B135" s="7">
        <v>0.7</v>
      </c>
      <c r="C135" s="7">
        <v>0.1</v>
      </c>
      <c r="D135" s="7">
        <v>0.08</v>
      </c>
      <c r="E135" s="3">
        <f t="shared" ref="E135:G135" si="209">E134-X134*$B$39</f>
        <v>0.2299352044</v>
      </c>
      <c r="F135" s="3">
        <f t="shared" si="209"/>
        <v>0.2639481635</v>
      </c>
      <c r="G135" s="3">
        <f t="shared" si="209"/>
        <v>0.2228564119</v>
      </c>
      <c r="H135" s="3">
        <f t="shared" si="23"/>
        <v>0.1869382846</v>
      </c>
      <c r="I135" s="3">
        <f t="shared" si="2"/>
        <v>0.04410937352</v>
      </c>
      <c r="J135" s="3">
        <f t="shared" si="3"/>
        <v>0.5110255558</v>
      </c>
      <c r="K135" s="3">
        <f t="shared" si="4"/>
        <v>0.03724070395</v>
      </c>
      <c r="L135" s="3">
        <f t="shared" si="5"/>
        <v>0.5093091001</v>
      </c>
      <c r="M135" s="3">
        <f t="shared" si="24"/>
        <v>-1.765184335</v>
      </c>
      <c r="N135" s="3">
        <f t="shared" ref="N135:O135" si="210">N134-AC134*$B$39</f>
        <v>0.2577308596</v>
      </c>
      <c r="O135" s="3">
        <f t="shared" si="210"/>
        <v>0.8013144808</v>
      </c>
      <c r="P135" s="3">
        <f t="shared" si="26"/>
        <v>0.8532325245</v>
      </c>
      <c r="Q135" s="3">
        <f t="shared" si="7"/>
        <v>-0.7707896336</v>
      </c>
      <c r="R135" s="3">
        <f t="shared" si="8"/>
        <v>0.3163083174</v>
      </c>
      <c r="S135" s="3">
        <f t="shared" si="9"/>
        <v>0.8440512672</v>
      </c>
      <c r="T135" s="3">
        <f t="shared" si="10"/>
        <v>0.699317773</v>
      </c>
      <c r="U135" s="3">
        <f t="shared" si="11"/>
        <v>0.0001329806084</v>
      </c>
      <c r="V135" s="3">
        <f t="shared" si="12"/>
        <v>0.0000002327168059</v>
      </c>
      <c r="W135" s="26">
        <f t="shared" si="13"/>
        <v>0.0001332133252</v>
      </c>
      <c r="X135" s="3">
        <f t="shared" si="14"/>
        <v>-0.0001584327365</v>
      </c>
      <c r="Y135" s="3">
        <f t="shared" si="15"/>
        <v>-0.0001267461892</v>
      </c>
      <c r="Z135" s="3">
        <f t="shared" si="16"/>
        <v>0.00001965729327</v>
      </c>
      <c r="AA135" s="3">
        <f t="shared" si="17"/>
        <v>0.00001572583461</v>
      </c>
      <c r="AB135" s="3">
        <f t="shared" si="18"/>
        <v>0.001802281743</v>
      </c>
      <c r="AC135" s="3">
        <f t="shared" si="19"/>
        <v>0.0001313402825</v>
      </c>
      <c r="AD135" s="3">
        <f t="shared" si="20"/>
        <v>-0.00007330841249</v>
      </c>
      <c r="AE135" s="3">
        <f t="shared" si="21"/>
        <v>-0.00007306218089</v>
      </c>
      <c r="AF135" s="17"/>
    </row>
    <row r="136" ht="15.75" customHeight="1">
      <c r="A136" s="7">
        <v>0.3</v>
      </c>
      <c r="B136" s="7">
        <v>0.7</v>
      </c>
      <c r="C136" s="7">
        <v>0.1</v>
      </c>
      <c r="D136" s="7">
        <v>0.08</v>
      </c>
      <c r="E136" s="3">
        <f t="shared" ref="E136:G136" si="211">E135-X135*$B$39</f>
        <v>0.2302520698</v>
      </c>
      <c r="F136" s="3">
        <f t="shared" si="211"/>
        <v>0.2642016559</v>
      </c>
      <c r="G136" s="3">
        <f t="shared" si="211"/>
        <v>0.2228170973</v>
      </c>
      <c r="H136" s="3">
        <f t="shared" si="23"/>
        <v>0.1857355004</v>
      </c>
      <c r="I136" s="3">
        <f t="shared" si="2"/>
        <v>0.04416133945</v>
      </c>
      <c r="J136" s="3">
        <f t="shared" si="3"/>
        <v>0.511038541</v>
      </c>
      <c r="K136" s="3">
        <f t="shared" si="4"/>
        <v>0.03714054976</v>
      </c>
      <c r="L136" s="3">
        <f t="shared" si="5"/>
        <v>0.5092840702</v>
      </c>
      <c r="M136" s="3">
        <f t="shared" si="24"/>
        <v>-1.768788898</v>
      </c>
      <c r="N136" s="3">
        <f t="shared" ref="N136:O136" si="212">N135-AC135*$B$39</f>
        <v>0.2574681791</v>
      </c>
      <c r="O136" s="3">
        <f t="shared" si="212"/>
        <v>0.8014610977</v>
      </c>
      <c r="P136" s="3">
        <f t="shared" si="26"/>
        <v>0.8533786489</v>
      </c>
      <c r="Q136" s="3">
        <f t="shared" si="7"/>
        <v>-0.7727948557</v>
      </c>
      <c r="R136" s="3">
        <f t="shared" si="8"/>
        <v>0.3158748332</v>
      </c>
      <c r="S136" s="3">
        <f t="shared" si="9"/>
        <v>0.8441896617</v>
      </c>
      <c r="T136" s="3">
        <f t="shared" si="10"/>
        <v>0.6993468728</v>
      </c>
      <c r="U136" s="3">
        <f t="shared" si="11"/>
        <v>0.0001260051644</v>
      </c>
      <c r="V136" s="3">
        <f t="shared" si="12"/>
        <v>0.0000002132875686</v>
      </c>
      <c r="W136" s="26">
        <f t="shared" si="13"/>
        <v>0.0001262184519</v>
      </c>
      <c r="X136" s="3">
        <f t="shared" si="14"/>
        <v>-0.0001543728549</v>
      </c>
      <c r="Y136" s="3">
        <f t="shared" si="15"/>
        <v>-0.0001234982839</v>
      </c>
      <c r="Z136" s="3">
        <f t="shared" si="16"/>
        <v>0.00001914483111</v>
      </c>
      <c r="AA136" s="3">
        <f t="shared" si="17"/>
        <v>0.00001531586489</v>
      </c>
      <c r="AB136" s="3">
        <f t="shared" si="18"/>
        <v>0.001753127158</v>
      </c>
      <c r="AC136" s="3">
        <f t="shared" si="19"/>
        <v>0.0001274113423</v>
      </c>
      <c r="AD136" s="3">
        <f t="shared" si="20"/>
        <v>-0.00007017942197</v>
      </c>
      <c r="AE136" s="3">
        <f t="shared" si="21"/>
        <v>-0.00006993848566</v>
      </c>
      <c r="AF136" s="17"/>
    </row>
    <row r="137" ht="15.75" customHeight="1">
      <c r="A137" s="7">
        <v>0.3</v>
      </c>
      <c r="B137" s="7">
        <v>0.7</v>
      </c>
      <c r="C137" s="7">
        <v>0.1</v>
      </c>
      <c r="D137" s="7">
        <v>0.08</v>
      </c>
      <c r="E137" s="3">
        <f t="shared" ref="E137:G137" si="213">E136-X136*$B$39</f>
        <v>0.2305608156</v>
      </c>
      <c r="F137" s="3">
        <f t="shared" si="213"/>
        <v>0.2644486524</v>
      </c>
      <c r="G137" s="3">
        <f t="shared" si="213"/>
        <v>0.2227788076</v>
      </c>
      <c r="H137" s="3">
        <f t="shared" si="23"/>
        <v>0.1845327162</v>
      </c>
      <c r="I137" s="3">
        <f t="shared" si="2"/>
        <v>0.04421197375</v>
      </c>
      <c r="J137" s="3">
        <f t="shared" si="3"/>
        <v>0.5110511934</v>
      </c>
      <c r="K137" s="3">
        <f t="shared" si="4"/>
        <v>0.03704049806</v>
      </c>
      <c r="L137" s="3">
        <f t="shared" si="5"/>
        <v>0.5092590659</v>
      </c>
      <c r="M137" s="3">
        <f t="shared" si="24"/>
        <v>-1.772295153</v>
      </c>
      <c r="N137" s="3">
        <f t="shared" ref="N137:O137" si="214">N136-AC136*$B$39</f>
        <v>0.2572133564</v>
      </c>
      <c r="O137" s="3">
        <f t="shared" si="214"/>
        <v>0.8016014565</v>
      </c>
      <c r="P137" s="3">
        <f t="shared" si="26"/>
        <v>0.8535185259</v>
      </c>
      <c r="Q137" s="3">
        <f t="shared" si="7"/>
        <v>-0.7747453191</v>
      </c>
      <c r="R137" s="3">
        <f t="shared" si="8"/>
        <v>0.3154534935</v>
      </c>
      <c r="S137" s="3">
        <f t="shared" si="9"/>
        <v>0.8443214282</v>
      </c>
      <c r="T137" s="3">
        <f t="shared" si="10"/>
        <v>0.6993745774</v>
      </c>
      <c r="U137" s="3">
        <f t="shared" si="11"/>
        <v>0.0001194052312</v>
      </c>
      <c r="V137" s="3">
        <f t="shared" si="12"/>
        <v>0.0000001955767209</v>
      </c>
      <c r="W137" s="26">
        <f t="shared" si="13"/>
        <v>0.000119600808</v>
      </c>
      <c r="X137" s="3">
        <f t="shared" si="14"/>
        <v>-0.0001504183544</v>
      </c>
      <c r="Y137" s="3">
        <f t="shared" si="15"/>
        <v>-0.0001203346836</v>
      </c>
      <c r="Z137" s="3">
        <f t="shared" si="16"/>
        <v>0.00001864622638</v>
      </c>
      <c r="AA137" s="3">
        <f t="shared" si="17"/>
        <v>0.00001491698111</v>
      </c>
      <c r="AB137" s="3">
        <f t="shared" si="18"/>
        <v>0.001705412263</v>
      </c>
      <c r="AC137" s="3">
        <f t="shared" si="19"/>
        <v>0.0001236066375</v>
      </c>
      <c r="AD137" s="3">
        <f t="shared" si="20"/>
        <v>-0.00006720065877</v>
      </c>
      <c r="AE137" s="3">
        <f t="shared" si="21"/>
        <v>-0.00006696500303</v>
      </c>
      <c r="AF137" s="17"/>
    </row>
    <row r="138" ht="15.75" customHeight="1">
      <c r="A138" s="7">
        <v>0.3</v>
      </c>
      <c r="B138" s="7">
        <v>0.7</v>
      </c>
      <c r="C138" s="7">
        <v>0.1</v>
      </c>
      <c r="D138" s="7">
        <v>0.08</v>
      </c>
      <c r="E138" s="3">
        <f t="shared" ref="E138:G138" si="215">E137-X137*$B$39</f>
        <v>0.2308616523</v>
      </c>
      <c r="F138" s="3">
        <f t="shared" si="215"/>
        <v>0.2646893218</v>
      </c>
      <c r="G138" s="3">
        <f t="shared" si="215"/>
        <v>0.2227415152</v>
      </c>
      <c r="H138" s="3">
        <f t="shared" si="23"/>
        <v>0.183329932</v>
      </c>
      <c r="I138" s="3">
        <f t="shared" si="2"/>
        <v>0.04426131097</v>
      </c>
      <c r="J138" s="3">
        <f t="shared" si="3"/>
        <v>0.5110635216</v>
      </c>
      <c r="K138" s="3">
        <f t="shared" si="4"/>
        <v>0.03694054607</v>
      </c>
      <c r="L138" s="3">
        <f t="shared" si="5"/>
        <v>0.5092340865</v>
      </c>
      <c r="M138" s="3">
        <f t="shared" si="24"/>
        <v>-1.775705977</v>
      </c>
      <c r="N138" s="3">
        <f t="shared" ref="N138:O138" si="216">N137-AC137*$B$39</f>
        <v>0.2569661431</v>
      </c>
      <c r="O138" s="3">
        <f t="shared" si="216"/>
        <v>0.8017358578</v>
      </c>
      <c r="P138" s="3">
        <f t="shared" si="26"/>
        <v>0.8536524559</v>
      </c>
      <c r="Q138" s="3">
        <f t="shared" si="7"/>
        <v>-0.7766426309</v>
      </c>
      <c r="R138" s="3">
        <f t="shared" si="8"/>
        <v>0.3150439266</v>
      </c>
      <c r="S138" s="3">
        <f t="shared" si="9"/>
        <v>0.8444468794</v>
      </c>
      <c r="T138" s="3">
        <f t="shared" si="10"/>
        <v>0.6994009528</v>
      </c>
      <c r="U138" s="3">
        <f t="shared" si="11"/>
        <v>0.0001131598645</v>
      </c>
      <c r="V138" s="3">
        <f t="shared" si="12"/>
        <v>0.0000001794287547</v>
      </c>
      <c r="W138" s="26">
        <f t="shared" si="13"/>
        <v>0.0001133392932</v>
      </c>
      <c r="X138" s="3">
        <f t="shared" si="14"/>
        <v>-0.0001465665127</v>
      </c>
      <c r="Y138" s="3">
        <f t="shared" si="15"/>
        <v>-0.0001172532102</v>
      </c>
      <c r="Z138" s="3">
        <f t="shared" si="16"/>
        <v>0.00001816104639</v>
      </c>
      <c r="AA138" s="3">
        <f t="shared" si="17"/>
        <v>0.00001452883711</v>
      </c>
      <c r="AB138" s="3">
        <f t="shared" si="18"/>
        <v>0.001659089913</v>
      </c>
      <c r="AC138" s="3">
        <f t="shared" si="19"/>
        <v>0.0001199218586</v>
      </c>
      <c r="AD138" s="3">
        <f t="shared" si="20"/>
        <v>-0.00006436499234</v>
      </c>
      <c r="AE138" s="3">
        <f t="shared" si="21"/>
        <v>-0.00006413458736</v>
      </c>
      <c r="AF138" s="17"/>
    </row>
    <row r="139" ht="15.75" customHeight="1">
      <c r="A139" s="7">
        <v>0.3</v>
      </c>
      <c r="B139" s="7">
        <v>0.7</v>
      </c>
      <c r="C139" s="7">
        <v>0.1</v>
      </c>
      <c r="D139" s="7">
        <v>0.08</v>
      </c>
      <c r="E139" s="3">
        <f t="shared" ref="E139:G139" si="217">E138-X138*$B$39</f>
        <v>0.2311547853</v>
      </c>
      <c r="F139" s="3">
        <f t="shared" si="217"/>
        <v>0.2649238282</v>
      </c>
      <c r="G139" s="3">
        <f t="shared" si="217"/>
        <v>0.2227051931</v>
      </c>
      <c r="H139" s="3">
        <f t="shared" si="23"/>
        <v>0.1821271478</v>
      </c>
      <c r="I139" s="3">
        <f t="shared" si="2"/>
        <v>0.04430938479</v>
      </c>
      <c r="J139" s="3">
        <f t="shared" si="3"/>
        <v>0.5110755342</v>
      </c>
      <c r="K139" s="3">
        <f t="shared" si="4"/>
        <v>0.03684069113</v>
      </c>
      <c r="L139" s="3">
        <f t="shared" si="5"/>
        <v>0.5092091312</v>
      </c>
      <c r="M139" s="3">
        <f t="shared" si="24"/>
        <v>-1.779024157</v>
      </c>
      <c r="N139" s="3">
        <f t="shared" ref="N139:O139" si="218">N138-AC138*$B$39</f>
        <v>0.2567262994</v>
      </c>
      <c r="O139" s="3">
        <f t="shared" si="218"/>
        <v>0.8018645878</v>
      </c>
      <c r="P139" s="3">
        <f t="shared" si="26"/>
        <v>0.8537807251</v>
      </c>
      <c r="Q139" s="3">
        <f t="shared" si="7"/>
        <v>-0.7784883455</v>
      </c>
      <c r="R139" s="3">
        <f t="shared" si="8"/>
        <v>0.3146457736</v>
      </c>
      <c r="S139" s="3">
        <f t="shared" si="9"/>
        <v>0.8445663138</v>
      </c>
      <c r="T139" s="3">
        <f t="shared" si="10"/>
        <v>0.699426062</v>
      </c>
      <c r="U139" s="3">
        <f t="shared" si="11"/>
        <v>0.0001072493425</v>
      </c>
      <c r="V139" s="3">
        <f t="shared" si="12"/>
        <v>0.0000001647023972</v>
      </c>
      <c r="W139" s="26">
        <f t="shared" si="13"/>
        <v>0.0001074140449</v>
      </c>
      <c r="X139" s="3">
        <f t="shared" si="14"/>
        <v>-0.0001428146711</v>
      </c>
      <c r="Y139" s="3">
        <f t="shared" si="15"/>
        <v>-0.0001142517369</v>
      </c>
      <c r="Z139" s="3">
        <f t="shared" si="16"/>
        <v>0.00001768887582</v>
      </c>
      <c r="AA139" s="3">
        <f t="shared" si="17"/>
        <v>0.00001415110066</v>
      </c>
      <c r="AB139" s="3">
        <f t="shared" si="18"/>
        <v>0.00161411475</v>
      </c>
      <c r="AC139" s="3">
        <f t="shared" si="19"/>
        <v>0.0001163528656</v>
      </c>
      <c r="AD139" s="3">
        <f t="shared" si="20"/>
        <v>-0.00006166563123</v>
      </c>
      <c r="AE139" s="3">
        <f t="shared" si="21"/>
        <v>-0.00006144043376</v>
      </c>
      <c r="AF139" s="17"/>
    </row>
    <row r="140" ht="15.75" customHeight="1">
      <c r="A140" s="7">
        <v>0.3</v>
      </c>
      <c r="B140" s="7">
        <v>0.7</v>
      </c>
      <c r="C140" s="7">
        <v>0.1</v>
      </c>
      <c r="D140" s="7">
        <v>0.08</v>
      </c>
      <c r="E140" s="3">
        <f t="shared" ref="E140:G140" si="219">E139-X139*$B$39</f>
        <v>0.2314404146</v>
      </c>
      <c r="F140" s="3">
        <f t="shared" si="219"/>
        <v>0.2651523317</v>
      </c>
      <c r="G140" s="3">
        <f t="shared" si="219"/>
        <v>0.2226698153</v>
      </c>
      <c r="H140" s="3">
        <f t="shared" si="23"/>
        <v>0.1809243636</v>
      </c>
      <c r="I140" s="3">
        <f t="shared" si="2"/>
        <v>0.044356228</v>
      </c>
      <c r="J140" s="3">
        <f t="shared" si="3"/>
        <v>0.5110872392</v>
      </c>
      <c r="K140" s="3">
        <f t="shared" si="4"/>
        <v>0.03674093062</v>
      </c>
      <c r="L140" s="3">
        <f t="shared" si="5"/>
        <v>0.5091841995</v>
      </c>
      <c r="M140" s="3">
        <f t="shared" si="24"/>
        <v>-1.782252387</v>
      </c>
      <c r="N140" s="3">
        <f t="shared" ref="N140:O140" si="220">N139-AC139*$B$39</f>
        <v>0.2564935937</v>
      </c>
      <c r="O140" s="3">
        <f t="shared" si="220"/>
        <v>0.8019879191</v>
      </c>
      <c r="P140" s="3">
        <f t="shared" si="26"/>
        <v>0.8539036059</v>
      </c>
      <c r="Q140" s="3">
        <f t="shared" si="7"/>
        <v>-0.7802839667</v>
      </c>
      <c r="R140" s="3">
        <f t="shared" si="8"/>
        <v>0.314258688</v>
      </c>
      <c r="S140" s="3">
        <f t="shared" si="9"/>
        <v>0.8446800155</v>
      </c>
      <c r="T140" s="3">
        <f t="shared" si="10"/>
        <v>0.6994499649</v>
      </c>
      <c r="U140" s="3">
        <f t="shared" si="11"/>
        <v>0.0001016550913</v>
      </c>
      <c r="V140" s="3">
        <f t="shared" si="12"/>
        <v>0.0000001512693003</v>
      </c>
      <c r="W140" s="26">
        <f t="shared" si="13"/>
        <v>0.0001018063606</v>
      </c>
      <c r="X140" s="3">
        <f t="shared" si="14"/>
        <v>-0.0001391602342</v>
      </c>
      <c r="Y140" s="3">
        <f t="shared" si="15"/>
        <v>-0.0001113281873</v>
      </c>
      <c r="Z140" s="3">
        <f t="shared" si="16"/>
        <v>0.00001722931584</v>
      </c>
      <c r="AA140" s="3">
        <f t="shared" si="17"/>
        <v>0.00001378345267</v>
      </c>
      <c r="AB140" s="3">
        <f t="shared" si="18"/>
        <v>0.001570443115</v>
      </c>
      <c r="AC140" s="3">
        <f t="shared" si="19"/>
        <v>0.0001128956802</v>
      </c>
      <c r="AD140" s="3">
        <f t="shared" si="20"/>
        <v>-0.00005909610672</v>
      </c>
      <c r="AE140" s="3">
        <f t="shared" si="21"/>
        <v>-0.00005887606163</v>
      </c>
      <c r="AF140" s="17"/>
    </row>
    <row r="141" ht="15.75" customHeight="1">
      <c r="A141" s="7">
        <v>0.3</v>
      </c>
      <c r="B141" s="7">
        <v>0.7</v>
      </c>
      <c r="C141" s="7">
        <v>0.1</v>
      </c>
      <c r="D141" s="7">
        <v>0.08</v>
      </c>
      <c r="E141" s="3">
        <f t="shared" ref="E141:G141" si="221">E140-X140*$B$39</f>
        <v>0.2317187351</v>
      </c>
      <c r="F141" s="3">
        <f t="shared" si="221"/>
        <v>0.2653749881</v>
      </c>
      <c r="G141" s="3">
        <f t="shared" si="221"/>
        <v>0.2226353567</v>
      </c>
      <c r="H141" s="3">
        <f t="shared" si="23"/>
        <v>0.1797215793</v>
      </c>
      <c r="I141" s="3">
        <f t="shared" si="2"/>
        <v>0.04440187256</v>
      </c>
      <c r="J141" s="3">
        <f t="shared" si="3"/>
        <v>0.5110986448</v>
      </c>
      <c r="K141" s="3">
        <f t="shared" si="4"/>
        <v>0.03664126202</v>
      </c>
      <c r="L141" s="3">
        <f t="shared" si="5"/>
        <v>0.5091592908</v>
      </c>
      <c r="M141" s="3">
        <f t="shared" si="24"/>
        <v>-1.785393273</v>
      </c>
      <c r="N141" s="3">
        <f t="shared" ref="N141:O141" si="222">N140-AC140*$B$39</f>
        <v>0.2562678023</v>
      </c>
      <c r="O141" s="3">
        <f t="shared" si="222"/>
        <v>0.8021061113</v>
      </c>
      <c r="P141" s="3">
        <f t="shared" si="26"/>
        <v>0.854021358</v>
      </c>
      <c r="Q141" s="3">
        <f t="shared" si="7"/>
        <v>-0.7820309496</v>
      </c>
      <c r="R141" s="3">
        <f t="shared" si="8"/>
        <v>0.3138823351</v>
      </c>
      <c r="S141" s="3">
        <f t="shared" si="9"/>
        <v>0.8447882554</v>
      </c>
      <c r="T141" s="3">
        <f t="shared" si="10"/>
        <v>0.6994727186</v>
      </c>
      <c r="U141" s="3">
        <f t="shared" si="11"/>
        <v>0.00009635961357</v>
      </c>
      <c r="V141" s="3">
        <f t="shared" si="12"/>
        <v>0.0000001390128513</v>
      </c>
      <c r="W141" s="26">
        <f t="shared" si="13"/>
        <v>0.00009649862642</v>
      </c>
      <c r="X141" s="3">
        <f t="shared" si="14"/>
        <v>-0.0001356006688</v>
      </c>
      <c r="Y141" s="3">
        <f t="shared" si="15"/>
        <v>-0.0001084805351</v>
      </c>
      <c r="Z141" s="3">
        <f t="shared" si="16"/>
        <v>0.00001678198318</v>
      </c>
      <c r="AA141" s="3">
        <f t="shared" si="17"/>
        <v>0.00001342558655</v>
      </c>
      <c r="AB141" s="3">
        <f t="shared" si="18"/>
        <v>0.00152803298</v>
      </c>
      <c r="AC141" s="3">
        <f t="shared" si="19"/>
        <v>0.0001095464787</v>
      </c>
      <c r="AD141" s="3">
        <f t="shared" si="20"/>
        <v>-0.00005665025722</v>
      </c>
      <c r="AE141" s="3">
        <f t="shared" si="21"/>
        <v>-0.0000564352989</v>
      </c>
      <c r="AF141" s="17"/>
    </row>
    <row r="142" ht="15.75" customHeight="1">
      <c r="A142" s="7">
        <v>0.3</v>
      </c>
      <c r="B142" s="7">
        <v>0.7</v>
      </c>
      <c r="C142" s="7">
        <v>0.1</v>
      </c>
      <c r="D142" s="7">
        <v>0.08</v>
      </c>
      <c r="E142" s="3">
        <f t="shared" ref="E142:G142" si="223">E141-X141*$B$39</f>
        <v>0.2319899364</v>
      </c>
      <c r="F142" s="3">
        <f t="shared" si="223"/>
        <v>0.2655919492</v>
      </c>
      <c r="G142" s="3">
        <f t="shared" si="223"/>
        <v>0.2226017927</v>
      </c>
      <c r="H142" s="3">
        <f t="shared" si="23"/>
        <v>0.1785187951</v>
      </c>
      <c r="I142" s="3">
        <f t="shared" si="2"/>
        <v>0.04444634958</v>
      </c>
      <c r="J142" s="3">
        <f t="shared" si="3"/>
        <v>0.5111097585</v>
      </c>
      <c r="K142" s="3">
        <f t="shared" si="4"/>
        <v>0.03654168288</v>
      </c>
      <c r="L142" s="3">
        <f t="shared" si="5"/>
        <v>0.5091344043</v>
      </c>
      <c r="M142" s="3">
        <f t="shared" si="24"/>
        <v>-1.788449339</v>
      </c>
      <c r="N142" s="3">
        <f t="shared" ref="N142:O142" si="224">N141-AC141*$B$39</f>
        <v>0.2560487094</v>
      </c>
      <c r="O142" s="3">
        <f t="shared" si="224"/>
        <v>0.8022194118</v>
      </c>
      <c r="P142" s="3">
        <f t="shared" si="26"/>
        <v>0.8541342286</v>
      </c>
      <c r="Q142" s="3">
        <f t="shared" si="7"/>
        <v>-0.7837307026</v>
      </c>
      <c r="R142" s="3">
        <f t="shared" si="8"/>
        <v>0.3135163918</v>
      </c>
      <c r="S142" s="3">
        <f t="shared" si="9"/>
        <v>0.8448912916</v>
      </c>
      <c r="T142" s="3">
        <f t="shared" si="10"/>
        <v>0.6994943774</v>
      </c>
      <c r="U142" s="3">
        <f t="shared" si="11"/>
        <v>0.00009134642327</v>
      </c>
      <c r="V142" s="3">
        <f t="shared" si="12"/>
        <v>0.0000001278270937</v>
      </c>
      <c r="W142" s="26">
        <f t="shared" si="13"/>
        <v>0.00009147425036</v>
      </c>
      <c r="X142" s="3">
        <f t="shared" si="14"/>
        <v>-0.0001321335037</v>
      </c>
      <c r="Y142" s="3">
        <f t="shared" si="15"/>
        <v>-0.0001057068029</v>
      </c>
      <c r="Z142" s="3">
        <f t="shared" si="16"/>
        <v>0.0000163465094</v>
      </c>
      <c r="AA142" s="3">
        <f t="shared" si="17"/>
        <v>0.00001307720752</v>
      </c>
      <c r="AB142" s="3">
        <f t="shared" si="18"/>
        <v>0.001486843875</v>
      </c>
      <c r="AC142" s="3">
        <f t="shared" si="19"/>
        <v>0.0001063015849</v>
      </c>
      <c r="AD142" s="3">
        <f t="shared" si="20"/>
        <v>-0.00005432221353</v>
      </c>
      <c r="AE142" s="3">
        <f t="shared" si="21"/>
        <v>-0.00005411226721</v>
      </c>
      <c r="AF142" s="17"/>
    </row>
    <row r="143" ht="15.75" customHeight="1">
      <c r="A143" s="7">
        <v>0.3</v>
      </c>
      <c r="B143" s="7">
        <v>0.7</v>
      </c>
      <c r="C143" s="7">
        <v>0.1</v>
      </c>
      <c r="D143" s="7">
        <v>0.08</v>
      </c>
      <c r="E143" s="3">
        <f t="shared" ref="E143:G143" si="225">E142-X142*$B$39</f>
        <v>0.2322542034</v>
      </c>
      <c r="F143" s="3">
        <f t="shared" si="225"/>
        <v>0.2658033628</v>
      </c>
      <c r="G143" s="3">
        <f t="shared" si="225"/>
        <v>0.2225690997</v>
      </c>
      <c r="H143" s="3">
        <f t="shared" si="23"/>
        <v>0.1773160109</v>
      </c>
      <c r="I143" s="3">
        <f t="shared" si="2"/>
        <v>0.04448968937</v>
      </c>
      <c r="J143" s="3">
        <f t="shared" si="3"/>
        <v>0.5111205881</v>
      </c>
      <c r="K143" s="3">
        <f t="shared" si="4"/>
        <v>0.03644219085</v>
      </c>
      <c r="L143" s="3">
        <f t="shared" si="5"/>
        <v>0.5091095396</v>
      </c>
      <c r="M143" s="3">
        <f t="shared" si="24"/>
        <v>-1.791423026</v>
      </c>
      <c r="N143" s="3">
        <f t="shared" ref="N143:O143" si="226">N142-AC142*$B$39</f>
        <v>0.2558361062</v>
      </c>
      <c r="O143" s="3">
        <f t="shared" si="226"/>
        <v>0.8023280562</v>
      </c>
      <c r="P143" s="3">
        <f t="shared" si="26"/>
        <v>0.8542424532</v>
      </c>
      <c r="Q143" s="3">
        <f t="shared" si="7"/>
        <v>-0.7853845886</v>
      </c>
      <c r="R143" s="3">
        <f t="shared" si="8"/>
        <v>0.3131605458</v>
      </c>
      <c r="S143" s="3">
        <f t="shared" si="9"/>
        <v>0.84498937</v>
      </c>
      <c r="T143" s="3">
        <f t="shared" si="10"/>
        <v>0.6995149933</v>
      </c>
      <c r="U143" s="3">
        <f t="shared" si="11"/>
        <v>0.00008659998351</v>
      </c>
      <c r="V143" s="3">
        <f t="shared" si="12"/>
        <v>0.0000001176157467</v>
      </c>
      <c r="W143" s="26">
        <f t="shared" si="13"/>
        <v>0.00008671759926</v>
      </c>
      <c r="X143" s="3">
        <f t="shared" si="14"/>
        <v>-0.0001287563278</v>
      </c>
      <c r="Y143" s="3">
        <f t="shared" si="15"/>
        <v>-0.0001030050622</v>
      </c>
      <c r="Z143" s="3">
        <f t="shared" si="16"/>
        <v>0.00001592254004</v>
      </c>
      <c r="AA143" s="3">
        <f t="shared" si="17"/>
        <v>0.00001273803203</v>
      </c>
      <c r="AB143" s="3">
        <f t="shared" si="18"/>
        <v>0.001446836822</v>
      </c>
      <c r="AC143" s="3">
        <f t="shared" si="19"/>
        <v>0.0001031574639</v>
      </c>
      <c r="AD143" s="3">
        <f t="shared" si="20"/>
        <v>-0.00005210638477</v>
      </c>
      <c r="AE143" s="3">
        <f t="shared" si="21"/>
        <v>-0.00005190136766</v>
      </c>
      <c r="AF143" s="17"/>
    </row>
    <row r="144" ht="15.75" customHeight="1">
      <c r="A144" s="7">
        <v>0.3</v>
      </c>
      <c r="B144" s="7">
        <v>0.7</v>
      </c>
      <c r="C144" s="7">
        <v>0.1</v>
      </c>
      <c r="D144" s="7">
        <v>0.08</v>
      </c>
      <c r="E144" s="3">
        <f t="shared" ref="E144:G144" si="227">E143-X143*$B$39</f>
        <v>0.2325117161</v>
      </c>
      <c r="F144" s="3">
        <f t="shared" si="227"/>
        <v>0.2660093729</v>
      </c>
      <c r="G144" s="3">
        <f t="shared" si="227"/>
        <v>0.2225372546</v>
      </c>
      <c r="H144" s="3">
        <f t="shared" si="23"/>
        <v>0.1761132267</v>
      </c>
      <c r="I144" s="3">
        <f t="shared" si="2"/>
        <v>0.04453192144</v>
      </c>
      <c r="J144" s="3">
        <f t="shared" si="3"/>
        <v>0.5111311409</v>
      </c>
      <c r="K144" s="3">
        <f t="shared" si="4"/>
        <v>0.0363427836</v>
      </c>
      <c r="L144" s="3">
        <f t="shared" si="5"/>
        <v>0.509084696</v>
      </c>
      <c r="M144" s="3">
        <f t="shared" si="24"/>
        <v>-1.7943167</v>
      </c>
      <c r="N144" s="3">
        <f t="shared" ref="N144:O144" si="228">N143-AC143*$B$39</f>
        <v>0.2556297913</v>
      </c>
      <c r="O144" s="3">
        <f t="shared" si="228"/>
        <v>0.802432269</v>
      </c>
      <c r="P144" s="3">
        <f t="shared" si="26"/>
        <v>0.8543462559</v>
      </c>
      <c r="Q144" s="3">
        <f t="shared" si="7"/>
        <v>-0.7869939275</v>
      </c>
      <c r="R144" s="3">
        <f t="shared" si="8"/>
        <v>0.3128144956</v>
      </c>
      <c r="S144" s="3">
        <f t="shared" si="9"/>
        <v>0.8450827251</v>
      </c>
      <c r="T144" s="3">
        <f t="shared" si="10"/>
        <v>0.6995346156</v>
      </c>
      <c r="U144" s="3">
        <f t="shared" si="11"/>
        <v>0.00008210564922</v>
      </c>
      <c r="V144" s="3">
        <f t="shared" si="12"/>
        <v>0.0000001082913165</v>
      </c>
      <c r="W144" s="26">
        <f t="shared" si="13"/>
        <v>0.00008221394053</v>
      </c>
      <c r="X144" s="3">
        <f t="shared" si="14"/>
        <v>-0.0001254667901</v>
      </c>
      <c r="Y144" s="3">
        <f t="shared" si="15"/>
        <v>-0.0001003734321</v>
      </c>
      <c r="Z144" s="3">
        <f t="shared" si="16"/>
        <v>0.00001550973398</v>
      </c>
      <c r="AA144" s="3">
        <f t="shared" si="17"/>
        <v>0.00001240778719</v>
      </c>
      <c r="AB144" s="3">
        <f t="shared" si="18"/>
        <v>0.001407974271</v>
      </c>
      <c r="AC144" s="3">
        <f t="shared" si="19"/>
        <v>0.0001001107155</v>
      </c>
      <c r="AD144" s="3">
        <f t="shared" si="20"/>
        <v>-0.00004999744502</v>
      </c>
      <c r="AE144" s="3">
        <f t="shared" si="21"/>
        <v>-0.0000497972674</v>
      </c>
      <c r="AF144" s="17"/>
    </row>
    <row r="145" ht="15.75" customHeight="1">
      <c r="A145" s="7">
        <v>0.3</v>
      </c>
      <c r="B145" s="7">
        <v>0.7</v>
      </c>
      <c r="C145" s="7">
        <v>0.1</v>
      </c>
      <c r="D145" s="7">
        <v>0.08</v>
      </c>
      <c r="E145" s="3">
        <f t="shared" ref="E145:G145" si="229">E144-X144*$B$39</f>
        <v>0.2327626497</v>
      </c>
      <c r="F145" s="3">
        <f t="shared" si="229"/>
        <v>0.2662101197</v>
      </c>
      <c r="G145" s="3">
        <f t="shared" si="229"/>
        <v>0.2225062352</v>
      </c>
      <c r="H145" s="3">
        <f t="shared" si="23"/>
        <v>0.1749104425</v>
      </c>
      <c r="I145" s="3">
        <f t="shared" si="2"/>
        <v>0.04457307455</v>
      </c>
      <c r="J145" s="3">
        <f t="shared" si="3"/>
        <v>0.5111414241</v>
      </c>
      <c r="K145" s="3">
        <f t="shared" si="4"/>
        <v>0.03624345892</v>
      </c>
      <c r="L145" s="3">
        <f t="shared" si="5"/>
        <v>0.509059873</v>
      </c>
      <c r="M145" s="3">
        <f t="shared" si="24"/>
        <v>-1.797132649</v>
      </c>
      <c r="N145" s="3">
        <f t="shared" ref="N145:O145" si="230">N144-AC144*$B$39</f>
        <v>0.2554295698</v>
      </c>
      <c r="O145" s="3">
        <f t="shared" si="230"/>
        <v>0.8025322639</v>
      </c>
      <c r="P145" s="3">
        <f t="shared" si="26"/>
        <v>0.8544458504</v>
      </c>
      <c r="Q145" s="3">
        <f t="shared" si="7"/>
        <v>-0.7885599969</v>
      </c>
      <c r="R145" s="3">
        <f t="shared" si="8"/>
        <v>0.3124779496</v>
      </c>
      <c r="S145" s="3">
        <f t="shared" si="9"/>
        <v>0.8451715804</v>
      </c>
      <c r="T145" s="3">
        <f t="shared" si="10"/>
        <v>0.6995532914</v>
      </c>
      <c r="U145" s="3">
        <f t="shared" si="11"/>
        <v>0.00007784961307</v>
      </c>
      <c r="V145" s="3">
        <f t="shared" si="12"/>
        <v>0.00000009977428869</v>
      </c>
      <c r="W145" s="26">
        <f t="shared" si="13"/>
        <v>0.00007794938736</v>
      </c>
      <c r="X145" s="3">
        <f t="shared" si="14"/>
        <v>-0.0001222625982</v>
      </c>
      <c r="Y145" s="3">
        <f t="shared" si="15"/>
        <v>-0.00009781007852</v>
      </c>
      <c r="Z145" s="3">
        <f t="shared" si="16"/>
        <v>0.00001510776275</v>
      </c>
      <c r="AA145" s="3">
        <f t="shared" si="17"/>
        <v>0.0000120862102</v>
      </c>
      <c r="AB145" s="3">
        <f t="shared" si="18"/>
        <v>0.001370220035</v>
      </c>
      <c r="AC145" s="3">
        <f t="shared" si="19"/>
        <v>0.00009715806861</v>
      </c>
      <c r="AD145" s="3">
        <f t="shared" si="20"/>
        <v>-0.00004799032063</v>
      </c>
      <c r="AE145" s="3">
        <f t="shared" si="21"/>
        <v>-0.00004779488685</v>
      </c>
      <c r="AF145" s="17"/>
    </row>
    <row r="146" ht="15.75" customHeight="1">
      <c r="A146" s="7">
        <v>0.3</v>
      </c>
      <c r="B146" s="7">
        <v>0.7</v>
      </c>
      <c r="C146" s="7">
        <v>0.1</v>
      </c>
      <c r="D146" s="7">
        <v>0.08</v>
      </c>
      <c r="E146" s="3">
        <f t="shared" ref="E146:G146" si="231">E145-X145*$B$39</f>
        <v>0.2330071749</v>
      </c>
      <c r="F146" s="3">
        <f t="shared" si="231"/>
        <v>0.2664057399</v>
      </c>
      <c r="G146" s="3">
        <f t="shared" si="231"/>
        <v>0.2224760196</v>
      </c>
      <c r="H146" s="3">
        <f t="shared" si="23"/>
        <v>0.1737076583</v>
      </c>
      <c r="I146" s="3">
        <f t="shared" si="2"/>
        <v>0.04461317668</v>
      </c>
      <c r="J146" s="3">
        <f t="shared" si="3"/>
        <v>0.5111514446</v>
      </c>
      <c r="K146" s="3">
        <f t="shared" si="4"/>
        <v>0.03614421463</v>
      </c>
      <c r="L146" s="3">
        <f t="shared" si="5"/>
        <v>0.5090350701</v>
      </c>
      <c r="M146" s="3">
        <f t="shared" si="24"/>
        <v>-1.799873089</v>
      </c>
      <c r="N146" s="3">
        <f t="shared" ref="N146:O146" si="232">N145-AC145*$B$39</f>
        <v>0.2552352537</v>
      </c>
      <c r="O146" s="3">
        <f t="shared" si="232"/>
        <v>0.8026282445</v>
      </c>
      <c r="P146" s="3">
        <f t="shared" si="26"/>
        <v>0.8545414402</v>
      </c>
      <c r="Q146" s="3">
        <f t="shared" si="7"/>
        <v>-0.7900840342</v>
      </c>
      <c r="R146" s="3">
        <f t="shared" si="8"/>
        <v>0.3121506259</v>
      </c>
      <c r="S146" s="3">
        <f t="shared" si="9"/>
        <v>0.8452561486</v>
      </c>
      <c r="T146" s="3">
        <f t="shared" si="10"/>
        <v>0.6995710655</v>
      </c>
      <c r="U146" s="3">
        <f t="shared" si="11"/>
        <v>0.00007381885515</v>
      </c>
      <c r="V146" s="3">
        <f t="shared" si="12"/>
        <v>0.00000009199239504</v>
      </c>
      <c r="W146" s="26">
        <f t="shared" si="13"/>
        <v>0.00007391084754</v>
      </c>
      <c r="X146" s="3">
        <f t="shared" si="14"/>
        <v>-0.000119141517</v>
      </c>
      <c r="Y146" s="3">
        <f t="shared" si="15"/>
        <v>-0.00009531321361</v>
      </c>
      <c r="Z146" s="3">
        <f t="shared" si="16"/>
        <v>0.0000147163099</v>
      </c>
      <c r="AA146" s="3">
        <f t="shared" si="17"/>
        <v>0.00001177304792</v>
      </c>
      <c r="AB146" s="3">
        <f t="shared" si="18"/>
        <v>0.00133353924</v>
      </c>
      <c r="AC146" s="3">
        <f t="shared" si="19"/>
        <v>0.00009429637542</v>
      </c>
      <c r="AD146" s="3">
        <f t="shared" si="20"/>
        <v>-0.00004608017815</v>
      </c>
      <c r="AE146" s="3">
        <f t="shared" si="21"/>
        <v>-0.0000458893875</v>
      </c>
      <c r="AF146" s="17"/>
    </row>
    <row r="147" ht="15.75" customHeight="1">
      <c r="A147" s="7">
        <v>0.3</v>
      </c>
      <c r="B147" s="7">
        <v>0.7</v>
      </c>
      <c r="C147" s="7">
        <v>0.1</v>
      </c>
      <c r="D147" s="7">
        <v>0.08</v>
      </c>
      <c r="E147" s="3">
        <f t="shared" ref="E147:G147" si="233">E146-X146*$B$39</f>
        <v>0.2332454579</v>
      </c>
      <c r="F147" s="3">
        <f t="shared" si="233"/>
        <v>0.2665963663</v>
      </c>
      <c r="G147" s="3">
        <f t="shared" si="233"/>
        <v>0.222446587</v>
      </c>
      <c r="H147" s="3">
        <f t="shared" si="23"/>
        <v>0.1725048741</v>
      </c>
      <c r="I147" s="3">
        <f t="shared" si="2"/>
        <v>0.0446522551</v>
      </c>
      <c r="J147" s="3">
        <f t="shared" si="3"/>
        <v>0.5111612094</v>
      </c>
      <c r="K147" s="3">
        <f t="shared" si="4"/>
        <v>0.03604504863</v>
      </c>
      <c r="L147" s="3">
        <f t="shared" si="5"/>
        <v>0.5090102866</v>
      </c>
      <c r="M147" s="3">
        <f t="shared" si="24"/>
        <v>-1.802540167</v>
      </c>
      <c r="N147" s="3">
        <f t="shared" ref="N147:O147" si="234">N146-AC146*$B$39</f>
        <v>0.2550466609</v>
      </c>
      <c r="O147" s="3">
        <f t="shared" si="234"/>
        <v>0.8027204049</v>
      </c>
      <c r="P147" s="3">
        <f t="shared" si="26"/>
        <v>0.854633219</v>
      </c>
      <c r="Q147" s="3">
        <f t="shared" si="7"/>
        <v>-0.7915672378</v>
      </c>
      <c r="R147" s="3">
        <f t="shared" si="8"/>
        <v>0.3118322522</v>
      </c>
      <c r="S147" s="3">
        <f t="shared" si="9"/>
        <v>0.8453366327</v>
      </c>
      <c r="T147" s="3">
        <f t="shared" si="10"/>
        <v>0.6995879807</v>
      </c>
      <c r="U147" s="3">
        <f t="shared" si="11"/>
        <v>0.00007000109562</v>
      </c>
      <c r="V147" s="3">
        <f t="shared" si="12"/>
        <v>0.0000000848799486</v>
      </c>
      <c r="W147" s="26">
        <f t="shared" si="13"/>
        <v>0.00007008597557</v>
      </c>
      <c r="X147" s="3">
        <f t="shared" si="14"/>
        <v>-0.0001161013684</v>
      </c>
      <c r="Y147" s="3">
        <f t="shared" si="15"/>
        <v>-0.00009288109471</v>
      </c>
      <c r="Z147" s="3">
        <f t="shared" si="16"/>
        <v>0.00001433507042</v>
      </c>
      <c r="AA147" s="3">
        <f t="shared" si="17"/>
        <v>0.00001146805633</v>
      </c>
      <c r="AB147" s="3">
        <f t="shared" si="18"/>
        <v>0.001297898264</v>
      </c>
      <c r="AC147" s="3">
        <f t="shared" si="19"/>
        <v>0.00009152260618</v>
      </c>
      <c r="AD147" s="3">
        <f t="shared" si="20"/>
        <v>-0.00004426241286</v>
      </c>
      <c r="AE147" s="3">
        <f t="shared" si="21"/>
        <v>-0.0000440761604</v>
      </c>
      <c r="AF147" s="17"/>
    </row>
    <row r="148" ht="15.75" customHeight="1">
      <c r="A148" s="7">
        <v>0.3</v>
      </c>
      <c r="B148" s="7">
        <v>0.7</v>
      </c>
      <c r="C148" s="7">
        <v>0.1</v>
      </c>
      <c r="D148" s="7">
        <v>0.08</v>
      </c>
      <c r="E148" s="3">
        <f t="shared" ref="E148:G148" si="235">E147-X147*$B$39</f>
        <v>0.2334776606</v>
      </c>
      <c r="F148" s="3">
        <f t="shared" si="235"/>
        <v>0.2667821285</v>
      </c>
      <c r="G148" s="3">
        <f t="shared" si="235"/>
        <v>0.2224179169</v>
      </c>
      <c r="H148" s="3">
        <f t="shared" si="23"/>
        <v>0.1713020899</v>
      </c>
      <c r="I148" s="3">
        <f t="shared" si="2"/>
        <v>0.04469033635</v>
      </c>
      <c r="J148" s="3">
        <f t="shared" si="3"/>
        <v>0.5111707249</v>
      </c>
      <c r="K148" s="3">
        <f t="shared" si="4"/>
        <v>0.03594595888</v>
      </c>
      <c r="L148" s="3">
        <f t="shared" si="5"/>
        <v>0.5089855222</v>
      </c>
      <c r="M148" s="3">
        <f t="shared" si="24"/>
        <v>-1.805135964</v>
      </c>
      <c r="N148" s="3">
        <f t="shared" ref="N148:O148" si="236">N147-AC147*$B$39</f>
        <v>0.2548636157</v>
      </c>
      <c r="O148" s="3">
        <f t="shared" si="236"/>
        <v>0.8028089297</v>
      </c>
      <c r="P148" s="3">
        <f t="shared" si="26"/>
        <v>0.8547213713</v>
      </c>
      <c r="Q148" s="3">
        <f t="shared" si="7"/>
        <v>-0.7930107687</v>
      </c>
      <c r="R148" s="3">
        <f t="shared" si="8"/>
        <v>0.3115225649</v>
      </c>
      <c r="S148" s="3">
        <f t="shared" si="9"/>
        <v>0.8454132261</v>
      </c>
      <c r="T148" s="3">
        <f t="shared" si="10"/>
        <v>0.6996040777</v>
      </c>
      <c r="U148" s="3">
        <f t="shared" si="11"/>
        <v>0.00006638475061</v>
      </c>
      <c r="V148" s="3">
        <f t="shared" si="12"/>
        <v>0.00000007837723941</v>
      </c>
      <c r="W148" s="26">
        <f t="shared" si="13"/>
        <v>0.00006646312785</v>
      </c>
      <c r="X148" s="3">
        <f t="shared" si="14"/>
        <v>-0.0001131400294</v>
      </c>
      <c r="Y148" s="3">
        <f t="shared" si="15"/>
        <v>-0.00009051202353</v>
      </c>
      <c r="Z148" s="3">
        <f t="shared" si="16"/>
        <v>0.00001396375018</v>
      </c>
      <c r="AA148" s="3">
        <f t="shared" si="17"/>
        <v>0.00001117100015</v>
      </c>
      <c r="AB148" s="3">
        <f t="shared" si="18"/>
        <v>0.001263264687</v>
      </c>
      <c r="AC148" s="3">
        <f t="shared" si="19"/>
        <v>0.0000888338441</v>
      </c>
      <c r="AD148" s="3">
        <f t="shared" si="20"/>
        <v>-0.00004253263783</v>
      </c>
      <c r="AE148" s="3">
        <f t="shared" si="21"/>
        <v>-0.00004235081514</v>
      </c>
      <c r="AF148" s="17"/>
    </row>
    <row r="149" ht="15.75" customHeight="1">
      <c r="A149" s="7">
        <v>0.3</v>
      </c>
      <c r="B149" s="7">
        <v>0.7</v>
      </c>
      <c r="C149" s="7">
        <v>0.1</v>
      </c>
      <c r="D149" s="7">
        <v>0.08</v>
      </c>
      <c r="E149" s="3">
        <f t="shared" ref="E149:G149" si="237">E148-X148*$B$39</f>
        <v>0.2337039407</v>
      </c>
      <c r="F149" s="3">
        <f t="shared" si="237"/>
        <v>0.2669631526</v>
      </c>
      <c r="G149" s="3">
        <f t="shared" si="237"/>
        <v>0.2223899894</v>
      </c>
      <c r="H149" s="3">
        <f t="shared" si="23"/>
        <v>0.1700993057</v>
      </c>
      <c r="I149" s="3">
        <f t="shared" si="2"/>
        <v>0.04472744628</v>
      </c>
      <c r="J149" s="3">
        <f t="shared" si="3"/>
        <v>0.5111799978</v>
      </c>
      <c r="K149" s="3">
        <f t="shared" si="4"/>
        <v>0.03584694339</v>
      </c>
      <c r="L149" s="3">
        <f t="shared" si="5"/>
        <v>0.5089607763</v>
      </c>
      <c r="M149" s="3">
        <f t="shared" si="24"/>
        <v>-1.807662493</v>
      </c>
      <c r="N149" s="3">
        <f t="shared" ref="N149:O149" si="238">N148-AC148*$B$39</f>
        <v>0.254685948</v>
      </c>
      <c r="O149" s="3">
        <f t="shared" si="238"/>
        <v>0.802893995</v>
      </c>
      <c r="P149" s="3">
        <f t="shared" si="26"/>
        <v>0.8548060729</v>
      </c>
      <c r="Q149" s="3">
        <f t="shared" si="7"/>
        <v>-0.7944157514</v>
      </c>
      <c r="R149" s="3">
        <f t="shared" si="8"/>
        <v>0.3112213093</v>
      </c>
      <c r="S149" s="3">
        <f t="shared" si="9"/>
        <v>0.8454861131</v>
      </c>
      <c r="T149" s="3">
        <f t="shared" si="10"/>
        <v>0.6996193953</v>
      </c>
      <c r="U149" s="3">
        <f t="shared" si="11"/>
        <v>0.00006295889072</v>
      </c>
      <c r="V149" s="3">
        <f t="shared" si="12"/>
        <v>0.00000007242998621</v>
      </c>
      <c r="W149" s="26">
        <f t="shared" si="13"/>
        <v>0.0000630313207</v>
      </c>
      <c r="X149" s="3">
        <f t="shared" si="14"/>
        <v>-0.0001102554315</v>
      </c>
      <c r="Y149" s="3">
        <f t="shared" si="15"/>
        <v>-0.00008820434522</v>
      </c>
      <c r="Z149" s="3">
        <f t="shared" si="16"/>
        <v>0.00001360206544</v>
      </c>
      <c r="AA149" s="3">
        <f t="shared" si="17"/>
        <v>0.00001088165235</v>
      </c>
      <c r="AB149" s="3">
        <f t="shared" si="18"/>
        <v>0.001229607239</v>
      </c>
      <c r="AC149" s="3">
        <f t="shared" si="19"/>
        <v>0.00008622728057</v>
      </c>
      <c r="AD149" s="3">
        <f t="shared" si="20"/>
        <v>-0.00004088667356</v>
      </c>
      <c r="AE149" s="3">
        <f t="shared" si="21"/>
        <v>-0.00004070916939</v>
      </c>
      <c r="AF149" s="17"/>
    </row>
    <row r="150" ht="15.75" customHeight="1">
      <c r="A150" s="7">
        <v>0.3</v>
      </c>
      <c r="B150" s="7">
        <v>0.7</v>
      </c>
      <c r="C150" s="7">
        <v>0.1</v>
      </c>
      <c r="D150" s="7">
        <v>0.08</v>
      </c>
      <c r="E150" s="3">
        <f t="shared" ref="E150:G150" si="239">E149-X149*$B$39</f>
        <v>0.2339244516</v>
      </c>
      <c r="F150" s="3">
        <f t="shared" si="239"/>
        <v>0.2671395613</v>
      </c>
      <c r="G150" s="3">
        <f t="shared" si="239"/>
        <v>0.2223627852</v>
      </c>
      <c r="H150" s="3">
        <f t="shared" si="23"/>
        <v>0.1688965215</v>
      </c>
      <c r="I150" s="3">
        <f t="shared" si="2"/>
        <v>0.04476361006</v>
      </c>
      <c r="J150" s="3">
        <f t="shared" si="3"/>
        <v>0.5111890342</v>
      </c>
      <c r="K150" s="3">
        <f t="shared" si="4"/>
        <v>0.03574800024</v>
      </c>
      <c r="L150" s="3">
        <f t="shared" si="5"/>
        <v>0.5089360485</v>
      </c>
      <c r="M150" s="3">
        <f t="shared" si="24"/>
        <v>-1.810121708</v>
      </c>
      <c r="N150" s="3">
        <f t="shared" ref="N150:O150" si="240">N149-AC149*$B$39</f>
        <v>0.2545134935</v>
      </c>
      <c r="O150" s="3">
        <f t="shared" si="240"/>
        <v>0.8029757683</v>
      </c>
      <c r="P150" s="3">
        <f t="shared" si="26"/>
        <v>0.8548874913</v>
      </c>
      <c r="Q150" s="3">
        <f t="shared" si="7"/>
        <v>-0.7957832759</v>
      </c>
      <c r="R150" s="3">
        <f t="shared" si="8"/>
        <v>0.3109282389</v>
      </c>
      <c r="S150" s="3">
        <f t="shared" si="9"/>
        <v>0.8455554692</v>
      </c>
      <c r="T150" s="3">
        <f t="shared" si="10"/>
        <v>0.6996339704</v>
      </c>
      <c r="U150" s="3">
        <f t="shared" si="11"/>
        <v>0.00005971320224</v>
      </c>
      <c r="V150" s="3">
        <f t="shared" si="12"/>
        <v>0.0000000669888385</v>
      </c>
      <c r="W150" s="26">
        <f t="shared" si="13"/>
        <v>0.00005978019108</v>
      </c>
      <c r="X150" s="3">
        <f t="shared" si="14"/>
        <v>-0.0001074455594</v>
      </c>
      <c r="Y150" s="3">
        <f t="shared" si="15"/>
        <v>-0.00008595644749</v>
      </c>
      <c r="Z150" s="3">
        <f t="shared" si="16"/>
        <v>0.00001324974235</v>
      </c>
      <c r="AA150" s="3">
        <f t="shared" si="17"/>
        <v>0.00001059979388</v>
      </c>
      <c r="AB150" s="3">
        <f t="shared" si="18"/>
        <v>0.001196895756</v>
      </c>
      <c r="AC150" s="3">
        <f t="shared" si="19"/>
        <v>0.00008370021052</v>
      </c>
      <c r="AD150" s="3">
        <f t="shared" si="20"/>
        <v>-0.00003932053813</v>
      </c>
      <c r="AE150" s="3">
        <f t="shared" si="21"/>
        <v>-0.000039147239</v>
      </c>
      <c r="AF150" s="17"/>
    </row>
    <row r="151" ht="15.75" customHeight="1">
      <c r="A151" s="7">
        <v>0.3</v>
      </c>
      <c r="B151" s="7">
        <v>0.7</v>
      </c>
      <c r="C151" s="7">
        <v>0.1</v>
      </c>
      <c r="D151" s="7">
        <v>0.08</v>
      </c>
      <c r="E151" s="3">
        <f t="shared" ref="E151:G151" si="241">E150-X150*$B$39</f>
        <v>0.2341393427</v>
      </c>
      <c r="F151" s="3">
        <f t="shared" si="241"/>
        <v>0.2673114742</v>
      </c>
      <c r="G151" s="3">
        <f t="shared" si="241"/>
        <v>0.2223362858</v>
      </c>
      <c r="H151" s="3">
        <f t="shared" si="23"/>
        <v>0.1676937373</v>
      </c>
      <c r="I151" s="3">
        <f t="shared" si="2"/>
        <v>0.0447988522</v>
      </c>
      <c r="J151" s="3">
        <f t="shared" si="3"/>
        <v>0.5111978403</v>
      </c>
      <c r="K151" s="3">
        <f t="shared" si="4"/>
        <v>0.03564912756</v>
      </c>
      <c r="L151" s="3">
        <f t="shared" si="5"/>
        <v>0.5089113382</v>
      </c>
      <c r="M151" s="3">
        <f t="shared" si="24"/>
        <v>-1.812515499</v>
      </c>
      <c r="N151" s="3">
        <f t="shared" ref="N151:O151" si="242">N150-AC150*$B$39</f>
        <v>0.2543460931</v>
      </c>
      <c r="O151" s="3">
        <f t="shared" si="242"/>
        <v>0.8030544094</v>
      </c>
      <c r="P151" s="3">
        <f t="shared" si="26"/>
        <v>0.8549657858</v>
      </c>
      <c r="Q151" s="3">
        <f t="shared" si="7"/>
        <v>-0.7971143981</v>
      </c>
      <c r="R151" s="3">
        <f t="shared" si="8"/>
        <v>0.3106431152</v>
      </c>
      <c r="S151" s="3">
        <f t="shared" si="9"/>
        <v>0.8456214619</v>
      </c>
      <c r="T151" s="3">
        <f t="shared" si="10"/>
        <v>0.6996478383</v>
      </c>
      <c r="U151" s="3">
        <f t="shared" si="11"/>
        <v>0.0000566379508</v>
      </c>
      <c r="V151" s="3">
        <f t="shared" si="12"/>
        <v>0.00000006200892457</v>
      </c>
      <c r="W151" s="26">
        <f t="shared" si="13"/>
        <v>0.00005669995972</v>
      </c>
      <c r="X151" s="3">
        <f t="shared" si="14"/>
        <v>-0.0001047084496</v>
      </c>
      <c r="Y151" s="3">
        <f t="shared" si="15"/>
        <v>-0.0000837667597</v>
      </c>
      <c r="Z151" s="3">
        <f t="shared" si="16"/>
        <v>0.00001290651646</v>
      </c>
      <c r="AA151" s="3">
        <f t="shared" si="17"/>
        <v>0.00001032521317</v>
      </c>
      <c r="AB151" s="3">
        <f t="shared" si="18"/>
        <v>0.001165101132</v>
      </c>
      <c r="AC151" s="3">
        <f t="shared" si="19"/>
        <v>0.00008125002808</v>
      </c>
      <c r="AD151" s="3">
        <f t="shared" si="20"/>
        <v>-0.00003783043773</v>
      </c>
      <c r="AE151" s="3">
        <f t="shared" si="21"/>
        <v>-0.00003766122853</v>
      </c>
      <c r="AF151" s="17"/>
    </row>
    <row r="152" ht="15.75" customHeight="1">
      <c r="A152" s="7">
        <v>0.3</v>
      </c>
      <c r="B152" s="7">
        <v>0.7</v>
      </c>
      <c r="C152" s="7">
        <v>0.1</v>
      </c>
      <c r="D152" s="7">
        <v>0.08</v>
      </c>
      <c r="E152" s="3">
        <f t="shared" ref="E152:G152" si="243">E151-X151*$B$39</f>
        <v>0.2343487596</v>
      </c>
      <c r="F152" s="3">
        <f t="shared" si="243"/>
        <v>0.2674790077</v>
      </c>
      <c r="G152" s="3">
        <f t="shared" si="243"/>
        <v>0.2223104727</v>
      </c>
      <c r="H152" s="3">
        <f t="shared" si="23"/>
        <v>0.1664909531</v>
      </c>
      <c r="I152" s="3">
        <f t="shared" si="2"/>
        <v>0.04483319657</v>
      </c>
      <c r="J152" s="3">
        <f t="shared" si="3"/>
        <v>0.5112064221</v>
      </c>
      <c r="K152" s="3">
        <f t="shared" si="4"/>
        <v>0.03555032352</v>
      </c>
      <c r="L152" s="3">
        <f t="shared" si="5"/>
        <v>0.508886645</v>
      </c>
      <c r="M152" s="3">
        <f t="shared" si="24"/>
        <v>-1.814845701</v>
      </c>
      <c r="N152" s="3">
        <f t="shared" ref="N152:O152" si="244">N151-AC151*$B$39</f>
        <v>0.254183593</v>
      </c>
      <c r="O152" s="3">
        <f t="shared" si="244"/>
        <v>0.8031300703</v>
      </c>
      <c r="P152" s="3">
        <f t="shared" si="26"/>
        <v>0.8550411082</v>
      </c>
      <c r="Q152" s="3">
        <f t="shared" si="7"/>
        <v>-0.7984101419</v>
      </c>
      <c r="R152" s="3">
        <f t="shared" si="8"/>
        <v>0.3103657076</v>
      </c>
      <c r="S152" s="3">
        <f t="shared" si="9"/>
        <v>0.8456842506</v>
      </c>
      <c r="T152" s="3">
        <f t="shared" si="10"/>
        <v>0.6996610326</v>
      </c>
      <c r="U152" s="3">
        <f t="shared" si="11"/>
        <v>0.00005372394726</v>
      </c>
      <c r="V152" s="3">
        <f t="shared" si="12"/>
        <v>0.00000005744944099</v>
      </c>
      <c r="W152" s="26">
        <f t="shared" si="13"/>
        <v>0.0000537813967</v>
      </c>
      <c r="X152" s="3">
        <f t="shared" si="14"/>
        <v>-0.0001020421899</v>
      </c>
      <c r="Y152" s="3">
        <f t="shared" si="15"/>
        <v>-0.00008163375193</v>
      </c>
      <c r="Z152" s="3">
        <f t="shared" si="16"/>
        <v>0.00001257213236</v>
      </c>
      <c r="AA152" s="3">
        <f t="shared" si="17"/>
        <v>0.00001005770589</v>
      </c>
      <c r="AB152" s="3">
        <f t="shared" si="18"/>
        <v>0.001134195278</v>
      </c>
      <c r="AC152" s="3">
        <f t="shared" si="19"/>
        <v>0.00007887422245</v>
      </c>
      <c r="AD152" s="3">
        <f t="shared" si="20"/>
        <v>-0.0000364127578</v>
      </c>
      <c r="AE152" s="3">
        <f t="shared" si="21"/>
        <v>-0.00003624752223</v>
      </c>
      <c r="AF152" s="17"/>
    </row>
    <row r="153" ht="15.75" customHeight="1">
      <c r="A153" s="7">
        <v>0.3</v>
      </c>
      <c r="B153" s="7">
        <v>0.7</v>
      </c>
      <c r="C153" s="7">
        <v>0.1</v>
      </c>
      <c r="D153" s="7">
        <v>0.08</v>
      </c>
      <c r="E153" s="3">
        <f t="shared" ref="E153:G153" si="245">E152-X152*$B$39</f>
        <v>0.234552844</v>
      </c>
      <c r="F153" s="3">
        <f t="shared" si="245"/>
        <v>0.2676422752</v>
      </c>
      <c r="G153" s="3">
        <f t="shared" si="245"/>
        <v>0.2222853285</v>
      </c>
      <c r="H153" s="3">
        <f t="shared" si="23"/>
        <v>0.1652881689</v>
      </c>
      <c r="I153" s="3">
        <f t="shared" si="2"/>
        <v>0.04486666641</v>
      </c>
      <c r="J153" s="3">
        <f t="shared" si="3"/>
        <v>0.5112147854</v>
      </c>
      <c r="K153" s="3">
        <f t="shared" si="4"/>
        <v>0.03545158636</v>
      </c>
      <c r="L153" s="3">
        <f t="shared" si="5"/>
        <v>0.5088619685</v>
      </c>
      <c r="M153" s="3">
        <f t="shared" si="24"/>
        <v>-1.817114092</v>
      </c>
      <c r="N153" s="3">
        <f t="shared" ref="N153:O153" si="246">N152-AC152*$B$39</f>
        <v>0.2540258446</v>
      </c>
      <c r="O153" s="3">
        <f t="shared" si="246"/>
        <v>0.8032028958</v>
      </c>
      <c r="P153" s="3">
        <f t="shared" si="26"/>
        <v>0.8551136033</v>
      </c>
      <c r="Q153" s="3">
        <f t="shared" si="7"/>
        <v>-0.7996714992</v>
      </c>
      <c r="R153" s="3">
        <f t="shared" si="8"/>
        <v>0.3100957928</v>
      </c>
      <c r="S153" s="3">
        <f t="shared" si="9"/>
        <v>0.8457439874</v>
      </c>
      <c r="T153" s="3">
        <f t="shared" si="10"/>
        <v>0.6996735853</v>
      </c>
      <c r="U153" s="3">
        <f t="shared" si="11"/>
        <v>0.00005096251575</v>
      </c>
      <c r="V153" s="3">
        <f t="shared" si="12"/>
        <v>0.00000005327328005</v>
      </c>
      <c r="W153" s="26">
        <f t="shared" si="13"/>
        <v>0.00005101578903</v>
      </c>
      <c r="X153" s="3">
        <f t="shared" si="14"/>
        <v>-0.00009944491762</v>
      </c>
      <c r="Y153" s="3">
        <f t="shared" si="15"/>
        <v>-0.0000795559341</v>
      </c>
      <c r="Z153" s="3">
        <f t="shared" si="16"/>
        <v>0.00001224634321</v>
      </c>
      <c r="AA153" s="3">
        <f t="shared" si="17"/>
        <v>0.000009797074571</v>
      </c>
      <c r="AB153" s="3">
        <f t="shared" si="18"/>
        <v>0.001104151077</v>
      </c>
      <c r="AC153" s="3">
        <f t="shared" si="19"/>
        <v>0.00007657037392</v>
      </c>
      <c r="AD153" s="3">
        <f t="shared" si="20"/>
        <v>-0.00003506405447</v>
      </c>
      <c r="AE153" s="3">
        <f t="shared" si="21"/>
        <v>-0.00003490267553</v>
      </c>
      <c r="AF153" s="17"/>
    </row>
    <row r="154" ht="15.75" customHeight="1">
      <c r="A154" s="7">
        <v>0.3</v>
      </c>
      <c r="B154" s="7">
        <v>0.7</v>
      </c>
      <c r="C154" s="7">
        <v>0.1</v>
      </c>
      <c r="D154" s="7">
        <v>0.08</v>
      </c>
      <c r="E154" s="3">
        <f t="shared" ref="E154:G154" si="247">E153-X153*$B$39</f>
        <v>0.2347517338</v>
      </c>
      <c r="F154" s="3">
        <f t="shared" si="247"/>
        <v>0.267801387</v>
      </c>
      <c r="G154" s="3">
        <f t="shared" si="247"/>
        <v>0.2222608358</v>
      </c>
      <c r="H154" s="3">
        <f t="shared" si="23"/>
        <v>0.1640853847</v>
      </c>
      <c r="I154" s="3">
        <f t="shared" si="2"/>
        <v>0.04489928434</v>
      </c>
      <c r="J154" s="3">
        <f t="shared" si="3"/>
        <v>0.5112229357</v>
      </c>
      <c r="K154" s="3">
        <f t="shared" si="4"/>
        <v>0.03535291435</v>
      </c>
      <c r="L154" s="3">
        <f t="shared" si="5"/>
        <v>0.5088373082</v>
      </c>
      <c r="M154" s="3">
        <f t="shared" si="24"/>
        <v>-1.819322394</v>
      </c>
      <c r="N154" s="3">
        <f t="shared" ref="N154:O154" si="248">N153-AC153*$B$39</f>
        <v>0.2538727038</v>
      </c>
      <c r="O154" s="3">
        <f t="shared" si="248"/>
        <v>0.8032730239</v>
      </c>
      <c r="P154" s="3">
        <f t="shared" si="26"/>
        <v>0.8551834086</v>
      </c>
      <c r="Q154" s="3">
        <f t="shared" si="7"/>
        <v>-0.8008994322</v>
      </c>
      <c r="R154" s="3">
        <f t="shared" si="8"/>
        <v>0.3098331545</v>
      </c>
      <c r="S154" s="3">
        <f t="shared" si="9"/>
        <v>0.8458008171</v>
      </c>
      <c r="T154" s="3">
        <f t="shared" si="10"/>
        <v>0.6996855268</v>
      </c>
      <c r="U154" s="3">
        <f t="shared" si="11"/>
        <v>0.00004834546366</v>
      </c>
      <c r="V154" s="3">
        <f t="shared" si="12"/>
        <v>0.0000000494466913</v>
      </c>
      <c r="W154" s="26">
        <f t="shared" si="13"/>
        <v>0.00004839491035</v>
      </c>
      <c r="X154" s="3">
        <f t="shared" si="14"/>
        <v>-0.00009691481877</v>
      </c>
      <c r="Y154" s="3">
        <f t="shared" si="15"/>
        <v>-0.00007753185501</v>
      </c>
      <c r="Z154" s="3">
        <f t="shared" si="16"/>
        <v>0.00001192891042</v>
      </c>
      <c r="AA154" s="3">
        <f t="shared" si="17"/>
        <v>0.000009543128334</v>
      </c>
      <c r="AB154" s="3">
        <f t="shared" si="18"/>
        <v>0.001074942352</v>
      </c>
      <c r="AC154" s="3">
        <f t="shared" si="19"/>
        <v>0.00007433615012</v>
      </c>
      <c r="AD154" s="3">
        <f t="shared" si="20"/>
        <v>-0.00003378104649</v>
      </c>
      <c r="AE154" s="3">
        <f t="shared" si="21"/>
        <v>-0.00003362340686</v>
      </c>
      <c r="AF154" s="17"/>
    </row>
    <row r="155" ht="15.75" customHeight="1">
      <c r="A155" s="7">
        <v>0.3</v>
      </c>
      <c r="B155" s="7">
        <v>0.7</v>
      </c>
      <c r="C155" s="7">
        <v>0.1</v>
      </c>
      <c r="D155" s="7">
        <v>0.08</v>
      </c>
      <c r="E155" s="3">
        <f t="shared" ref="E155:G155" si="249">E154-X154*$B$39</f>
        <v>0.2349455634</v>
      </c>
      <c r="F155" s="3">
        <f t="shared" si="249"/>
        <v>0.2679564508</v>
      </c>
      <c r="G155" s="3">
        <f t="shared" si="249"/>
        <v>0.222236978</v>
      </c>
      <c r="H155" s="3">
        <f t="shared" si="23"/>
        <v>0.1628826005</v>
      </c>
      <c r="I155" s="3">
        <f t="shared" si="2"/>
        <v>0.0449310724</v>
      </c>
      <c r="J155" s="3">
        <f t="shared" si="3"/>
        <v>0.5112308788</v>
      </c>
      <c r="K155" s="3">
        <f t="shared" si="4"/>
        <v>0.03525430583</v>
      </c>
      <c r="L155" s="3">
        <f t="shared" si="5"/>
        <v>0.5088126637</v>
      </c>
      <c r="M155" s="3">
        <f t="shared" si="24"/>
        <v>-1.821472279</v>
      </c>
      <c r="N155" s="3">
        <f t="shared" ref="N155:O155" si="250">N154-AC154*$B$39</f>
        <v>0.2537240315</v>
      </c>
      <c r="O155" s="3">
        <f t="shared" si="250"/>
        <v>0.803340586</v>
      </c>
      <c r="P155" s="3">
        <f t="shared" si="26"/>
        <v>0.8552506554</v>
      </c>
      <c r="Q155" s="3">
        <f t="shared" si="7"/>
        <v>-0.8020948734</v>
      </c>
      <c r="R155" s="3">
        <f t="shared" si="8"/>
        <v>0.3095775836</v>
      </c>
      <c r="S155" s="3">
        <f t="shared" si="9"/>
        <v>0.8458548779</v>
      </c>
      <c r="T155" s="3">
        <f t="shared" si="10"/>
        <v>0.6996968862</v>
      </c>
      <c r="U155" s="3">
        <f t="shared" si="11"/>
        <v>0.00004586505352</v>
      </c>
      <c r="V155" s="3">
        <f t="shared" si="12"/>
        <v>0.00000004593897433</v>
      </c>
      <c r="W155" s="26">
        <f t="shared" si="13"/>
        <v>0.00004591099249</v>
      </c>
      <c r="X155" s="3">
        <f t="shared" si="14"/>
        <v>-0.00009445012688</v>
      </c>
      <c r="Y155" s="3">
        <f t="shared" si="15"/>
        <v>-0.00007556010151</v>
      </c>
      <c r="Z155" s="3">
        <f t="shared" si="16"/>
        <v>0.00001161960322</v>
      </c>
      <c r="AA155" s="3">
        <f t="shared" si="17"/>
        <v>0.000009295682573</v>
      </c>
      <c r="AB155" s="3">
        <f t="shared" si="18"/>
        <v>0.00104654382</v>
      </c>
      <c r="AC155" s="3">
        <f t="shared" si="19"/>
        <v>0.00007216930239</v>
      </c>
      <c r="AD155" s="3">
        <f t="shared" si="20"/>
        <v>-0.00003256060751</v>
      </c>
      <c r="AE155" s="3">
        <f t="shared" si="21"/>
        <v>-0.00003240658992</v>
      </c>
      <c r="AF155" s="17"/>
    </row>
    <row r="156" ht="15.75" customHeight="1">
      <c r="A156" s="7">
        <v>0.3</v>
      </c>
      <c r="B156" s="7">
        <v>0.7</v>
      </c>
      <c r="C156" s="7">
        <v>0.1</v>
      </c>
      <c r="D156" s="7">
        <v>0.08</v>
      </c>
      <c r="E156" s="3">
        <f t="shared" ref="E156:G156" si="251">E155-X155*$B$39</f>
        <v>0.2351344637</v>
      </c>
      <c r="F156" s="3">
        <f t="shared" si="251"/>
        <v>0.268107571</v>
      </c>
      <c r="G156" s="3">
        <f t="shared" si="251"/>
        <v>0.2222137387</v>
      </c>
      <c r="H156" s="3">
        <f t="shared" si="23"/>
        <v>0.1616798162</v>
      </c>
      <c r="I156" s="3">
        <f t="shared" si="2"/>
        <v>0.04496205205</v>
      </c>
      <c r="J156" s="3">
        <f t="shared" si="3"/>
        <v>0.5112386198</v>
      </c>
      <c r="K156" s="3">
        <f t="shared" si="4"/>
        <v>0.03515575917</v>
      </c>
      <c r="L156" s="3">
        <f t="shared" si="5"/>
        <v>0.5087880347</v>
      </c>
      <c r="M156" s="3">
        <f t="shared" si="24"/>
        <v>-1.823565366</v>
      </c>
      <c r="N156" s="3">
        <f t="shared" ref="N156:O156" si="252">N155-AC155*$B$39</f>
        <v>0.2535796929</v>
      </c>
      <c r="O156" s="3">
        <f t="shared" si="252"/>
        <v>0.8034057072</v>
      </c>
      <c r="P156" s="3">
        <f t="shared" si="26"/>
        <v>0.8553154686</v>
      </c>
      <c r="Q156" s="3">
        <f t="shared" si="7"/>
        <v>-0.8032587274</v>
      </c>
      <c r="R156" s="3">
        <f t="shared" si="8"/>
        <v>0.3093288774</v>
      </c>
      <c r="S156" s="3">
        <f t="shared" si="9"/>
        <v>0.8459063012</v>
      </c>
      <c r="T156" s="3">
        <f t="shared" si="10"/>
        <v>0.6997076913</v>
      </c>
      <c r="U156" s="3">
        <f t="shared" si="11"/>
        <v>0.00004351397656</v>
      </c>
      <c r="V156" s="3">
        <f t="shared" si="12"/>
        <v>0.00000004272219979</v>
      </c>
      <c r="W156" s="26">
        <f t="shared" si="13"/>
        <v>0.00004355669876</v>
      </c>
      <c r="X156" s="3">
        <f t="shared" si="14"/>
        <v>-0.0000920491219</v>
      </c>
      <c r="Y156" s="3">
        <f t="shared" si="15"/>
        <v>-0.00007363929752</v>
      </c>
      <c r="Z156" s="3">
        <f t="shared" si="16"/>
        <v>0.00001131819837</v>
      </c>
      <c r="AA156" s="3">
        <f t="shared" si="17"/>
        <v>0.0000090545587</v>
      </c>
      <c r="AB156" s="3">
        <f t="shared" si="18"/>
        <v>0.001018931062</v>
      </c>
      <c r="AC156" s="3">
        <f t="shared" si="19"/>
        <v>0.00007006766244</v>
      </c>
      <c r="AD156" s="3">
        <f t="shared" si="20"/>
        <v>-0.00003139975877</v>
      </c>
      <c r="AE156" s="3">
        <f t="shared" si="21"/>
        <v>-0.00003124924631</v>
      </c>
      <c r="AF156" s="17"/>
    </row>
    <row r="157" ht="15.75" customHeight="1">
      <c r="A157" s="7">
        <v>0.3</v>
      </c>
      <c r="B157" s="7">
        <v>0.7</v>
      </c>
      <c r="C157" s="7">
        <v>0.1</v>
      </c>
      <c r="D157" s="7">
        <v>0.08</v>
      </c>
      <c r="E157" s="3">
        <f t="shared" ref="E157:G157" si="253">E156-X156*$B$39</f>
        <v>0.2353185619</v>
      </c>
      <c r="F157" s="3">
        <f t="shared" si="253"/>
        <v>0.2682548496</v>
      </c>
      <c r="G157" s="3">
        <f t="shared" si="253"/>
        <v>0.2221911023</v>
      </c>
      <c r="H157" s="3">
        <f t="shared" si="23"/>
        <v>0.160477032</v>
      </c>
      <c r="I157" s="3">
        <f t="shared" si="2"/>
        <v>0.04499224416</v>
      </c>
      <c r="J157" s="3">
        <f t="shared" si="3"/>
        <v>0.511246164</v>
      </c>
      <c r="K157" s="3">
        <f t="shared" si="4"/>
        <v>0.0350572728</v>
      </c>
      <c r="L157" s="3">
        <f t="shared" si="5"/>
        <v>0.5087634207</v>
      </c>
      <c r="M157" s="3">
        <f t="shared" si="24"/>
        <v>-1.825603229</v>
      </c>
      <c r="N157" s="3">
        <f t="shared" ref="N157:O157" si="254">N156-AC156*$B$39</f>
        <v>0.2534395576</v>
      </c>
      <c r="O157" s="3">
        <f t="shared" si="254"/>
        <v>0.8034685067</v>
      </c>
      <c r="P157" s="3">
        <f t="shared" si="26"/>
        <v>0.8553779671</v>
      </c>
      <c r="Q157" s="3">
        <f t="shared" si="7"/>
        <v>-0.8043918713</v>
      </c>
      <c r="R157" s="3">
        <f t="shared" si="8"/>
        <v>0.3090868397</v>
      </c>
      <c r="S157" s="3">
        <f t="shared" si="9"/>
        <v>0.8459552125</v>
      </c>
      <c r="T157" s="3">
        <f t="shared" si="10"/>
        <v>0.6997179682</v>
      </c>
      <c r="U157" s="3">
        <f t="shared" si="11"/>
        <v>0.00004128532795</v>
      </c>
      <c r="V157" s="3">
        <f t="shared" si="12"/>
        <v>0.00000003977095603</v>
      </c>
      <c r="W157" s="26">
        <f t="shared" si="13"/>
        <v>0.00004132509891</v>
      </c>
      <c r="X157" s="3">
        <f t="shared" si="14"/>
        <v>-0.00008971012902</v>
      </c>
      <c r="Y157" s="3">
        <f t="shared" si="15"/>
        <v>-0.00007176810322</v>
      </c>
      <c r="Z157" s="3">
        <f t="shared" si="16"/>
        <v>0.00001102447986</v>
      </c>
      <c r="AA157" s="3">
        <f t="shared" si="17"/>
        <v>0.000008819583888</v>
      </c>
      <c r="AB157" s="3">
        <f t="shared" si="18"/>
        <v>0.0009920804895</v>
      </c>
      <c r="AC157" s="3">
        <f t="shared" si="19"/>
        <v>0.00006802913901</v>
      </c>
      <c r="AD157" s="3">
        <f t="shared" si="20"/>
        <v>-0.00003029566207</v>
      </c>
      <c r="AE157" s="3">
        <f t="shared" si="21"/>
        <v>-0.00003014853851</v>
      </c>
      <c r="AF157" s="17"/>
    </row>
    <row r="158" ht="15.75" customHeight="1">
      <c r="A158" s="7">
        <v>0.3</v>
      </c>
      <c r="B158" s="7">
        <v>0.7</v>
      </c>
      <c r="C158" s="7">
        <v>0.1</v>
      </c>
      <c r="D158" s="7">
        <v>0.08</v>
      </c>
      <c r="E158" s="3">
        <f t="shared" ref="E158:G158" si="255">E157-X157*$B$39</f>
        <v>0.2354979822</v>
      </c>
      <c r="F158" s="3">
        <f t="shared" si="255"/>
        <v>0.2683983858</v>
      </c>
      <c r="G158" s="3">
        <f t="shared" si="255"/>
        <v>0.2221690534</v>
      </c>
      <c r="H158" s="3">
        <f t="shared" si="23"/>
        <v>0.1592742478</v>
      </c>
      <c r="I158" s="3">
        <f t="shared" si="2"/>
        <v>0.04502166908</v>
      </c>
      <c r="J158" s="3">
        <f t="shared" si="3"/>
        <v>0.5112535165</v>
      </c>
      <c r="K158" s="3">
        <f t="shared" si="4"/>
        <v>0.03495884517</v>
      </c>
      <c r="L158" s="3">
        <f t="shared" si="5"/>
        <v>0.5087388213</v>
      </c>
      <c r="M158" s="3">
        <f t="shared" si="24"/>
        <v>-1.82758739</v>
      </c>
      <c r="N158" s="3">
        <f t="shared" ref="N158:O158" si="256">N157-AC157*$B$39</f>
        <v>0.2533034993</v>
      </c>
      <c r="O158" s="3">
        <f t="shared" si="256"/>
        <v>0.803529098</v>
      </c>
      <c r="P158" s="3">
        <f t="shared" si="26"/>
        <v>0.8554382642</v>
      </c>
      <c r="Q158" s="3">
        <f t="shared" si="7"/>
        <v>-0.8054951559</v>
      </c>
      <c r="R158" s="3">
        <f t="shared" si="8"/>
        <v>0.3088512805</v>
      </c>
      <c r="S158" s="3">
        <f t="shared" si="9"/>
        <v>0.8460017312</v>
      </c>
      <c r="T158" s="3">
        <f t="shared" si="10"/>
        <v>0.6997277423</v>
      </c>
      <c r="U158" s="3">
        <f t="shared" si="11"/>
        <v>0.00003917258351</v>
      </c>
      <c r="V158" s="3">
        <f t="shared" si="12"/>
        <v>0.00000003706211903</v>
      </c>
      <c r="W158" s="26">
        <f t="shared" si="13"/>
        <v>0.00003920964563</v>
      </c>
      <c r="X158" s="3">
        <f t="shared" si="14"/>
        <v>-0.00008743151762</v>
      </c>
      <c r="Y158" s="3">
        <f t="shared" si="15"/>
        <v>-0.0000699452141</v>
      </c>
      <c r="Z158" s="3">
        <f t="shared" si="16"/>
        <v>0.00001073823854</v>
      </c>
      <c r="AA158" s="3">
        <f t="shared" si="17"/>
        <v>0.000008590590829</v>
      </c>
      <c r="AB158" s="3">
        <f t="shared" si="18"/>
        <v>0.0009659693078</v>
      </c>
      <c r="AC158" s="3">
        <f t="shared" si="19"/>
        <v>0.00006605171481</v>
      </c>
      <c r="AD158" s="3">
        <f t="shared" si="20"/>
        <v>-0.00002924561318</v>
      </c>
      <c r="AE158" s="3">
        <f t="shared" si="21"/>
        <v>-0.00002910176321</v>
      </c>
      <c r="AF158" s="17"/>
    </row>
    <row r="159" ht="15.75" customHeight="1">
      <c r="A159" s="7">
        <v>0.3</v>
      </c>
      <c r="B159" s="7">
        <v>0.7</v>
      </c>
      <c r="C159" s="7">
        <v>0.1</v>
      </c>
      <c r="D159" s="7">
        <v>0.08</v>
      </c>
      <c r="E159" s="3">
        <f t="shared" ref="E159:G159" si="257">E158-X158*$B$39</f>
        <v>0.2356728452</v>
      </c>
      <c r="F159" s="3">
        <f t="shared" si="257"/>
        <v>0.2685382762</v>
      </c>
      <c r="G159" s="3">
        <f t="shared" si="257"/>
        <v>0.2221475769</v>
      </c>
      <c r="H159" s="3">
        <f t="shared" si="23"/>
        <v>0.1580714636</v>
      </c>
      <c r="I159" s="3">
        <f t="shared" si="2"/>
        <v>0.04505034662</v>
      </c>
      <c r="J159" s="3">
        <f t="shared" si="3"/>
        <v>0.5112606822</v>
      </c>
      <c r="K159" s="3">
        <f t="shared" si="4"/>
        <v>0.03486047478</v>
      </c>
      <c r="L159" s="3">
        <f t="shared" si="5"/>
        <v>0.5087142362</v>
      </c>
      <c r="M159" s="3">
        <f t="shared" si="24"/>
        <v>-1.829519328</v>
      </c>
      <c r="N159" s="3">
        <f t="shared" ref="N159:O159" si="258">N158-AC158*$B$39</f>
        <v>0.2531713959</v>
      </c>
      <c r="O159" s="3">
        <f t="shared" si="258"/>
        <v>0.8035875893</v>
      </c>
      <c r="P159" s="3">
        <f t="shared" si="26"/>
        <v>0.8554964677</v>
      </c>
      <c r="Q159" s="3">
        <f t="shared" si="7"/>
        <v>-0.8065694066</v>
      </c>
      <c r="R159" s="3">
        <f t="shared" si="8"/>
        <v>0.3086220158</v>
      </c>
      <c r="S159" s="3">
        <f t="shared" si="9"/>
        <v>0.8460459713</v>
      </c>
      <c r="T159" s="3">
        <f t="shared" si="10"/>
        <v>0.6997370375</v>
      </c>
      <c r="U159" s="3">
        <f t="shared" si="11"/>
        <v>0.00003716957782</v>
      </c>
      <c r="V159" s="3">
        <f t="shared" si="12"/>
        <v>0.00000003457464347</v>
      </c>
      <c r="W159" s="26">
        <f t="shared" si="13"/>
        <v>0.00003720415246</v>
      </c>
      <c r="X159" s="3">
        <f t="shared" si="14"/>
        <v>-0.00008521170019</v>
      </c>
      <c r="Y159" s="3">
        <f t="shared" si="15"/>
        <v>-0.00006816936015</v>
      </c>
      <c r="Z159" s="3">
        <f t="shared" si="16"/>
        <v>0.00001045927188</v>
      </c>
      <c r="AA159" s="3">
        <f t="shared" si="17"/>
        <v>0.000008367417504</v>
      </c>
      <c r="AB159" s="3">
        <f t="shared" si="18"/>
        <v>0.0009405754884</v>
      </c>
      <c r="AC159" s="3">
        <f t="shared" si="19"/>
        <v>0.00006413344353</v>
      </c>
      <c r="AD159" s="3">
        <f t="shared" si="20"/>
        <v>-0.00002824703548</v>
      </c>
      <c r="AE159" s="3">
        <f t="shared" si="21"/>
        <v>-0.00002810634492</v>
      </c>
      <c r="AF159" s="17"/>
    </row>
    <row r="160" ht="15.75" customHeight="1">
      <c r="A160" s="7">
        <v>0.3</v>
      </c>
      <c r="B160" s="7">
        <v>0.7</v>
      </c>
      <c r="C160" s="7">
        <v>0.1</v>
      </c>
      <c r="D160" s="7">
        <v>0.08</v>
      </c>
      <c r="E160" s="3">
        <f t="shared" ref="E160:G160" si="259">E159-X159*$B$39</f>
        <v>0.2358432686</v>
      </c>
      <c r="F160" s="3">
        <f t="shared" si="259"/>
        <v>0.2686746149</v>
      </c>
      <c r="G160" s="3">
        <f t="shared" si="259"/>
        <v>0.2221266584</v>
      </c>
      <c r="H160" s="3">
        <f t="shared" si="23"/>
        <v>0.1568686794</v>
      </c>
      <c r="I160" s="3">
        <f t="shared" si="2"/>
        <v>0.04507829606</v>
      </c>
      <c r="J160" s="3">
        <f t="shared" si="3"/>
        <v>0.511267666</v>
      </c>
      <c r="K160" s="3">
        <f t="shared" si="4"/>
        <v>0.03476216019</v>
      </c>
      <c r="L160" s="3">
        <f t="shared" si="5"/>
        <v>0.508689665</v>
      </c>
      <c r="M160" s="3">
        <f t="shared" si="24"/>
        <v>-1.831400479</v>
      </c>
      <c r="N160" s="3">
        <f t="shared" ref="N160:O160" si="260">N159-AC159*$B$39</f>
        <v>0.253043129</v>
      </c>
      <c r="O160" s="3">
        <f t="shared" si="260"/>
        <v>0.8036440833</v>
      </c>
      <c r="P160" s="3">
        <f t="shared" si="26"/>
        <v>0.8555526804</v>
      </c>
      <c r="Q160" s="3">
        <f t="shared" si="7"/>
        <v>-0.807615424</v>
      </c>
      <c r="R160" s="3">
        <f t="shared" si="8"/>
        <v>0.308398867</v>
      </c>
      <c r="S160" s="3">
        <f t="shared" si="9"/>
        <v>0.8460880412</v>
      </c>
      <c r="T160" s="3">
        <f t="shared" si="10"/>
        <v>0.6997458765</v>
      </c>
      <c r="U160" s="3">
        <f t="shared" si="11"/>
        <v>0.00003527048366</v>
      </c>
      <c r="V160" s="3">
        <f t="shared" si="12"/>
        <v>0.00000003228937303</v>
      </c>
      <c r="W160" s="26">
        <f t="shared" si="13"/>
        <v>0.00003530277304</v>
      </c>
      <c r="X160" s="3">
        <f t="shared" si="14"/>
        <v>-0.00008304913123</v>
      </c>
      <c r="Y160" s="3">
        <f t="shared" si="15"/>
        <v>-0.00006643930498</v>
      </c>
      <c r="Z160" s="3">
        <f t="shared" si="16"/>
        <v>0.00001018738371</v>
      </c>
      <c r="AA160" s="3">
        <f t="shared" si="17"/>
        <v>0.000008149906967</v>
      </c>
      <c r="AB160" s="3">
        <f t="shared" si="18"/>
        <v>0.0009158777383</v>
      </c>
      <c r="AC160" s="3">
        <f t="shared" si="19"/>
        <v>0.00006227244703</v>
      </c>
      <c r="AD160" s="3">
        <f t="shared" si="20"/>
        <v>-0.00002729747393</v>
      </c>
      <c r="AE160" s="3">
        <f t="shared" si="21"/>
        <v>-0.00002715982995</v>
      </c>
      <c r="AF160" s="17"/>
    </row>
    <row r="161" ht="15.75" customHeight="1">
      <c r="A161" s="7">
        <v>0.3</v>
      </c>
      <c r="B161" s="7">
        <v>0.7</v>
      </c>
      <c r="C161" s="7">
        <v>0.1</v>
      </c>
      <c r="D161" s="7">
        <v>0.08</v>
      </c>
      <c r="E161" s="3">
        <f t="shared" ref="E161:G161" si="261">E160-X160*$B$39</f>
        <v>0.2360093669</v>
      </c>
      <c r="F161" s="3">
        <f t="shared" si="261"/>
        <v>0.2688074935</v>
      </c>
      <c r="G161" s="3">
        <f t="shared" si="261"/>
        <v>0.2221062836</v>
      </c>
      <c r="H161" s="3">
        <f t="shared" si="23"/>
        <v>0.1556658952</v>
      </c>
      <c r="I161" s="3">
        <f t="shared" si="2"/>
        <v>0.04510553617</v>
      </c>
      <c r="J161" s="3">
        <f t="shared" si="3"/>
        <v>0.5112744726</v>
      </c>
      <c r="K161" s="3">
        <f t="shared" si="4"/>
        <v>0.03466389998</v>
      </c>
      <c r="L161" s="3">
        <f t="shared" si="5"/>
        <v>0.5086651074</v>
      </c>
      <c r="M161" s="3">
        <f t="shared" si="24"/>
        <v>-1.833232235</v>
      </c>
      <c r="N161" s="3">
        <f t="shared" ref="N161:O161" si="262">N160-AC160*$B$39</f>
        <v>0.2529185841</v>
      </c>
      <c r="O161" s="3">
        <f t="shared" si="262"/>
        <v>0.8036986783</v>
      </c>
      <c r="P161" s="3">
        <f t="shared" si="26"/>
        <v>0.8556070001</v>
      </c>
      <c r="Q161" s="3">
        <f t="shared" si="7"/>
        <v>-0.8086339852</v>
      </c>
      <c r="R161" s="3">
        <f t="shared" si="8"/>
        <v>0.3081816615</v>
      </c>
      <c r="S161" s="3">
        <f t="shared" si="9"/>
        <v>0.8461280444</v>
      </c>
      <c r="T161" s="3">
        <f t="shared" si="10"/>
        <v>0.6997542812</v>
      </c>
      <c r="U161" s="3">
        <f t="shared" si="11"/>
        <v>0.00003346979276</v>
      </c>
      <c r="V161" s="3">
        <f t="shared" si="12"/>
        <v>0.00000003018886807</v>
      </c>
      <c r="W161" s="26">
        <f t="shared" si="13"/>
        <v>0.00003349998163</v>
      </c>
      <c r="X161" s="3">
        <f t="shared" si="14"/>
        <v>-0.00008094230623</v>
      </c>
      <c r="Y161" s="3">
        <f t="shared" si="15"/>
        <v>-0.00006475384498</v>
      </c>
      <c r="Z161" s="3">
        <f t="shared" si="16"/>
        <v>0.000009922383928</v>
      </c>
      <c r="AA161" s="3">
        <f t="shared" si="17"/>
        <v>0.000007937907143</v>
      </c>
      <c r="AB161" s="3">
        <f t="shared" si="18"/>
        <v>0.0008918554717</v>
      </c>
      <c r="AC161" s="3">
        <f t="shared" si="19"/>
        <v>0.00006046691263</v>
      </c>
      <c r="AD161" s="3">
        <f t="shared" si="20"/>
        <v>-0.00002639458936</v>
      </c>
      <c r="AE161" s="3">
        <f t="shared" si="21"/>
        <v>-0.00002625988065</v>
      </c>
      <c r="AF161" s="17"/>
    </row>
    <row r="162" ht="15.75" customHeight="1">
      <c r="A162" s="7">
        <v>0.3</v>
      </c>
      <c r="B162" s="7">
        <v>0.7</v>
      </c>
      <c r="C162" s="7">
        <v>0.1</v>
      </c>
      <c r="D162" s="7">
        <v>0.08</v>
      </c>
      <c r="E162" s="3">
        <f t="shared" ref="E162:G162" si="263">E161-X161*$B$39</f>
        <v>0.2361712515</v>
      </c>
      <c r="F162" s="3">
        <f t="shared" si="263"/>
        <v>0.2689370012</v>
      </c>
      <c r="G162" s="3">
        <f t="shared" si="263"/>
        <v>0.2220864388</v>
      </c>
      <c r="H162" s="3">
        <f t="shared" si="23"/>
        <v>0.154463111</v>
      </c>
      <c r="I162" s="3">
        <f t="shared" si="2"/>
        <v>0.04513208525</v>
      </c>
      <c r="J162" s="3">
        <f t="shared" si="3"/>
        <v>0.5112811065</v>
      </c>
      <c r="K162" s="3">
        <f t="shared" si="4"/>
        <v>0.03456569276</v>
      </c>
      <c r="L162" s="3">
        <f t="shared" si="5"/>
        <v>0.5086405629</v>
      </c>
      <c r="M162" s="3">
        <f t="shared" si="24"/>
        <v>-1.835015946</v>
      </c>
      <c r="N162" s="3">
        <f t="shared" ref="N162:O162" si="264">N161-AC161*$B$39</f>
        <v>0.2527976503</v>
      </c>
      <c r="O162" s="3">
        <f t="shared" si="264"/>
        <v>0.8037514675</v>
      </c>
      <c r="P162" s="3">
        <f t="shared" si="26"/>
        <v>0.8556595198</v>
      </c>
      <c r="Q162" s="3">
        <f t="shared" si="7"/>
        <v>-0.809625844</v>
      </c>
      <c r="R162" s="3">
        <f t="shared" si="8"/>
        <v>0.3079702318</v>
      </c>
      <c r="S162" s="3">
        <f t="shared" si="9"/>
        <v>0.8461660795</v>
      </c>
      <c r="T162" s="3">
        <f t="shared" si="10"/>
        <v>0.6997622722</v>
      </c>
      <c r="U162" s="3">
        <f t="shared" si="11"/>
        <v>0.00003176229758</v>
      </c>
      <c r="V162" s="3">
        <f t="shared" si="12"/>
        <v>0.00000002825724916</v>
      </c>
      <c r="W162" s="26">
        <f t="shared" si="13"/>
        <v>0.00003179055483</v>
      </c>
      <c r="X162" s="3">
        <f t="shared" si="14"/>
        <v>-0.00007888976062</v>
      </c>
      <c r="Y162" s="3">
        <f t="shared" si="15"/>
        <v>-0.0000631118085</v>
      </c>
      <c r="Z162" s="3">
        <f t="shared" si="16"/>
        <v>0.000009664088291</v>
      </c>
      <c r="AA162" s="3">
        <f t="shared" si="17"/>
        <v>0.000007731270633</v>
      </c>
      <c r="AB162" s="3">
        <f t="shared" si="18"/>
        <v>0.0008684887831</v>
      </c>
      <c r="AC162" s="3">
        <f t="shared" si="19"/>
        <v>0.00005871509052</v>
      </c>
      <c r="AD162" s="3">
        <f t="shared" si="20"/>
        <v>-0.00002553615296</v>
      </c>
      <c r="AE162" s="3">
        <f t="shared" si="21"/>
        <v>-0.00002540426989</v>
      </c>
      <c r="AF162" s="17"/>
    </row>
    <row r="163" ht="15.75" customHeight="1">
      <c r="A163" s="7">
        <v>0.3</v>
      </c>
      <c r="B163" s="7">
        <v>0.7</v>
      </c>
      <c r="C163" s="7">
        <v>0.1</v>
      </c>
      <c r="D163" s="7">
        <v>0.08</v>
      </c>
      <c r="E163" s="3">
        <f t="shared" ref="E163:G163" si="265">E162-X162*$B$39</f>
        <v>0.236329031</v>
      </c>
      <c r="F163" s="3">
        <f t="shared" si="265"/>
        <v>0.2690632248</v>
      </c>
      <c r="G163" s="3">
        <f t="shared" si="265"/>
        <v>0.2220671107</v>
      </c>
      <c r="H163" s="3">
        <f t="shared" si="23"/>
        <v>0.1532603268</v>
      </c>
      <c r="I163" s="3">
        <f t="shared" si="2"/>
        <v>0.04515796109</v>
      </c>
      <c r="J163" s="3">
        <f t="shared" si="3"/>
        <v>0.5112875722</v>
      </c>
      <c r="K163" s="3">
        <f t="shared" si="4"/>
        <v>0.03446753721</v>
      </c>
      <c r="L163" s="3">
        <f t="shared" si="5"/>
        <v>0.5086160313</v>
      </c>
      <c r="M163" s="3">
        <f t="shared" si="24"/>
        <v>-1.836752923</v>
      </c>
      <c r="N163" s="3">
        <f t="shared" ref="N163:O163" si="266">N162-AC162*$B$39</f>
        <v>0.2526802201</v>
      </c>
      <c r="O163" s="3">
        <f t="shared" si="266"/>
        <v>0.8038025398</v>
      </c>
      <c r="P163" s="3">
        <f t="shared" si="26"/>
        <v>0.8557103284</v>
      </c>
      <c r="Q163" s="3">
        <f t="shared" si="7"/>
        <v>-0.810591732</v>
      </c>
      <c r="R163" s="3">
        <f t="shared" si="8"/>
        <v>0.3077644155</v>
      </c>
      <c r="S163" s="3">
        <f t="shared" si="9"/>
        <v>0.8462022402</v>
      </c>
      <c r="T163" s="3">
        <f t="shared" si="10"/>
        <v>0.6997698694</v>
      </c>
      <c r="U163" s="3">
        <f t="shared" si="11"/>
        <v>0.00003014307429</v>
      </c>
      <c r="V163" s="3">
        <f t="shared" si="12"/>
        <v>0.00000002648005491</v>
      </c>
      <c r="W163" s="26">
        <f t="shared" si="13"/>
        <v>0.00003016955434</v>
      </c>
      <c r="X163" s="3">
        <f t="shared" si="14"/>
        <v>-0.00007689006875</v>
      </c>
      <c r="Y163" s="3">
        <f t="shared" si="15"/>
        <v>-0.000061512055</v>
      </c>
      <c r="Z163" s="3">
        <f t="shared" si="16"/>
        <v>0.000009412318163</v>
      </c>
      <c r="AA163" s="3">
        <f t="shared" si="17"/>
        <v>0.00000752985453</v>
      </c>
      <c r="AB163" s="3">
        <f t="shared" si="18"/>
        <v>0.0008457584216</v>
      </c>
      <c r="AC163" s="3">
        <f t="shared" si="19"/>
        <v>0.0000570152913</v>
      </c>
      <c r="AD163" s="3">
        <f t="shared" si="20"/>
        <v>-0.00002472004113</v>
      </c>
      <c r="AE163" s="3">
        <f t="shared" si="21"/>
        <v>-0.00002459087585</v>
      </c>
      <c r="AF163" s="17"/>
    </row>
    <row r="164" ht="15.75" customHeight="1">
      <c r="A164" s="7">
        <v>0.3</v>
      </c>
      <c r="B164" s="7">
        <v>0.7</v>
      </c>
      <c r="C164" s="7">
        <v>0.1</v>
      </c>
      <c r="D164" s="7">
        <v>0.08</v>
      </c>
      <c r="E164" s="3">
        <f t="shared" ref="E164:G164" si="267">E163-X163*$B$39</f>
        <v>0.2364828112</v>
      </c>
      <c r="F164" s="3">
        <f t="shared" si="267"/>
        <v>0.2691862489</v>
      </c>
      <c r="G164" s="3">
        <f t="shared" si="267"/>
        <v>0.222048286</v>
      </c>
      <c r="H164" s="3">
        <f t="shared" si="23"/>
        <v>0.1520575426</v>
      </c>
      <c r="I164" s="3">
        <f t="shared" si="2"/>
        <v>0.04518318103</v>
      </c>
      <c r="J164" s="3">
        <f t="shared" si="3"/>
        <v>0.5112938739</v>
      </c>
      <c r="K164" s="3">
        <f t="shared" si="4"/>
        <v>0.03436943201</v>
      </c>
      <c r="L164" s="3">
        <f t="shared" si="5"/>
        <v>0.5085915123</v>
      </c>
      <c r="M164" s="3">
        <f t="shared" si="24"/>
        <v>-1.83844444</v>
      </c>
      <c r="N164" s="3">
        <f t="shared" ref="N164:O164" si="268">N163-AC163*$B$39</f>
        <v>0.2525661895</v>
      </c>
      <c r="O164" s="3">
        <f t="shared" si="268"/>
        <v>0.8038519799</v>
      </c>
      <c r="P164" s="3">
        <f t="shared" si="26"/>
        <v>0.8557595101</v>
      </c>
      <c r="Q164" s="3">
        <f t="shared" si="7"/>
        <v>-0.8115323595</v>
      </c>
      <c r="R164" s="3">
        <f t="shared" si="8"/>
        <v>0.3075640553</v>
      </c>
      <c r="S164" s="3">
        <f t="shared" si="9"/>
        <v>0.8462366163</v>
      </c>
      <c r="T164" s="3">
        <f t="shared" si="10"/>
        <v>0.6997770914</v>
      </c>
      <c r="U164" s="3">
        <f t="shared" si="11"/>
        <v>0.00002860746666</v>
      </c>
      <c r="V164" s="3">
        <f t="shared" si="12"/>
        <v>0.00000002484411299</v>
      </c>
      <c r="W164" s="26">
        <f t="shared" si="13"/>
        <v>0.00002863231078</v>
      </c>
      <c r="X164" s="3">
        <f t="shared" si="14"/>
        <v>-0.00007494184291</v>
      </c>
      <c r="Y164" s="3">
        <f t="shared" si="15"/>
        <v>-0.00005995347433</v>
      </c>
      <c r="Z164" s="3">
        <f t="shared" si="16"/>
        <v>0.000009166900311</v>
      </c>
      <c r="AA164" s="3">
        <f t="shared" si="17"/>
        <v>0.000007333520248</v>
      </c>
      <c r="AB164" s="3">
        <f t="shared" si="18"/>
        <v>0.0008236457658</v>
      </c>
      <c r="AC164" s="3">
        <f t="shared" si="19"/>
        <v>0.00005536588368</v>
      </c>
      <c r="AD164" s="3">
        <f t="shared" si="20"/>
        <v>-0.00002394423046</v>
      </c>
      <c r="AE164" s="3">
        <f t="shared" si="21"/>
        <v>-0.00002381767708</v>
      </c>
      <c r="AF164" s="17"/>
    </row>
    <row r="165" ht="15.75" customHeight="1">
      <c r="A165" s="7">
        <v>0.3</v>
      </c>
      <c r="B165" s="7">
        <v>0.7</v>
      </c>
      <c r="C165" s="7">
        <v>0.1</v>
      </c>
      <c r="D165" s="7">
        <v>0.08</v>
      </c>
      <c r="E165" s="3">
        <f t="shared" ref="E165:G165" si="269">E164-X164*$B$39</f>
        <v>0.2366326949</v>
      </c>
      <c r="F165" s="3">
        <f t="shared" si="269"/>
        <v>0.2693061559</v>
      </c>
      <c r="G165" s="3">
        <f t="shared" si="269"/>
        <v>0.2220299522</v>
      </c>
      <c r="H165" s="3">
        <f t="shared" si="23"/>
        <v>0.1508547584</v>
      </c>
      <c r="I165" s="3">
        <f t="shared" si="2"/>
        <v>0.04520776196</v>
      </c>
      <c r="J165" s="3">
        <f t="shared" si="3"/>
        <v>0.511300016</v>
      </c>
      <c r="K165" s="3">
        <f t="shared" si="4"/>
        <v>0.03427137589</v>
      </c>
      <c r="L165" s="3">
        <f t="shared" si="5"/>
        <v>0.5085670055</v>
      </c>
      <c r="M165" s="3">
        <f t="shared" si="24"/>
        <v>-1.840091731</v>
      </c>
      <c r="N165" s="3">
        <f t="shared" ref="N165:O165" si="270">N164-AC164*$B$39</f>
        <v>0.2524554577</v>
      </c>
      <c r="O165" s="3">
        <f t="shared" si="270"/>
        <v>0.8038998683</v>
      </c>
      <c r="P165" s="3">
        <f t="shared" si="26"/>
        <v>0.8558071455</v>
      </c>
      <c r="Q165" s="3">
        <f t="shared" si="7"/>
        <v>-0.8124484157</v>
      </c>
      <c r="R165" s="3">
        <f t="shared" si="8"/>
        <v>0.3073689987</v>
      </c>
      <c r="S165" s="3">
        <f t="shared" si="9"/>
        <v>0.8462692928</v>
      </c>
      <c r="T165" s="3">
        <f t="shared" si="10"/>
        <v>0.6997839564</v>
      </c>
      <c r="U165" s="3">
        <f t="shared" si="11"/>
        <v>0.00002715107105</v>
      </c>
      <c r="V165" s="3">
        <f t="shared" si="12"/>
        <v>0.00000002333742281</v>
      </c>
      <c r="W165" s="26">
        <f t="shared" si="13"/>
        <v>0.00002717440847</v>
      </c>
      <c r="X165" s="3">
        <f t="shared" si="14"/>
        <v>-0.00007304373233</v>
      </c>
      <c r="Y165" s="3">
        <f t="shared" si="15"/>
        <v>-0.00005843498586</v>
      </c>
      <c r="Z165" s="3">
        <f t="shared" si="16"/>
        <v>0.000008927666693</v>
      </c>
      <c r="AA165" s="3">
        <f t="shared" si="17"/>
        <v>0.000007142133354</v>
      </c>
      <c r="AB165" s="3">
        <f t="shared" si="18"/>
        <v>0.0008021328006</v>
      </c>
      <c r="AC165" s="3">
        <f t="shared" si="19"/>
        <v>0.00005376529213</v>
      </c>
      <c r="AD165" s="3">
        <f t="shared" si="20"/>
        <v>-0.00002320679309</v>
      </c>
      <c r="AE165" s="3">
        <f t="shared" si="21"/>
        <v>-0.0000230827477</v>
      </c>
      <c r="AF165" s="17"/>
    </row>
    <row r="166" ht="15.75" customHeight="1">
      <c r="A166" s="7">
        <v>0.3</v>
      </c>
      <c r="B166" s="7">
        <v>0.7</v>
      </c>
      <c r="C166" s="7">
        <v>0.1</v>
      </c>
      <c r="D166" s="7">
        <v>0.08</v>
      </c>
      <c r="E166" s="3">
        <f t="shared" ref="E166:G166" si="271">E165-X165*$B$39</f>
        <v>0.2367787823</v>
      </c>
      <c r="F166" s="3">
        <f t="shared" si="271"/>
        <v>0.2694230259</v>
      </c>
      <c r="G166" s="3">
        <f t="shared" si="271"/>
        <v>0.2220120969</v>
      </c>
      <c r="H166" s="3">
        <f t="shared" si="23"/>
        <v>0.1496519742</v>
      </c>
      <c r="I166" s="3">
        <f t="shared" si="2"/>
        <v>0.0452317203</v>
      </c>
      <c r="J166" s="3">
        <f t="shared" si="3"/>
        <v>0.5113060026</v>
      </c>
      <c r="K166" s="3">
        <f t="shared" si="4"/>
        <v>0.03417336762</v>
      </c>
      <c r="L166" s="3">
        <f t="shared" si="5"/>
        <v>0.5085425106</v>
      </c>
      <c r="M166" s="3">
        <f t="shared" si="24"/>
        <v>-1.841695997</v>
      </c>
      <c r="N166" s="3">
        <f t="shared" ref="N166:O166" si="272">N165-AC165*$B$39</f>
        <v>0.2523479272</v>
      </c>
      <c r="O166" s="3">
        <f t="shared" si="272"/>
        <v>0.8039462819</v>
      </c>
      <c r="P166" s="3">
        <f t="shared" si="26"/>
        <v>0.855853311</v>
      </c>
      <c r="Q166" s="3">
        <f t="shared" si="7"/>
        <v>-0.8133405698</v>
      </c>
      <c r="R166" s="3">
        <f t="shared" si="8"/>
        <v>0.3071790977</v>
      </c>
      <c r="S166" s="3">
        <f t="shared" si="9"/>
        <v>0.8463003511</v>
      </c>
      <c r="T166" s="3">
        <f t="shared" si="10"/>
        <v>0.6997904813</v>
      </c>
      <c r="U166" s="3">
        <f t="shared" si="11"/>
        <v>0.00002576972212</v>
      </c>
      <c r="V166" s="3">
        <f t="shared" si="12"/>
        <v>0.00000002194904908</v>
      </c>
      <c r="W166" s="26">
        <f t="shared" si="13"/>
        <v>0.00002579167117</v>
      </c>
      <c r="X166" s="3">
        <f t="shared" si="14"/>
        <v>-0.00007119442222</v>
      </c>
      <c r="Y166" s="3">
        <f t="shared" si="15"/>
        <v>-0.00005695553778</v>
      </c>
      <c r="Z166" s="3">
        <f t="shared" si="16"/>
        <v>0.000008694454264</v>
      </c>
      <c r="AA166" s="3">
        <f t="shared" si="17"/>
        <v>0.000006955563412</v>
      </c>
      <c r="AB166" s="3">
        <f t="shared" si="18"/>
        <v>0.0007812020945</v>
      </c>
      <c r="AC166" s="3">
        <f t="shared" si="19"/>
        <v>0.00005221199483</v>
      </c>
      <c r="AD166" s="3">
        <f t="shared" si="20"/>
        <v>-0.00002250589213</v>
      </c>
      <c r="AE166" s="3">
        <f t="shared" si="21"/>
        <v>-0.00002238425293</v>
      </c>
      <c r="AF166" s="17"/>
    </row>
    <row r="167" ht="15.75" customHeight="1">
      <c r="A167" s="7">
        <v>0.3</v>
      </c>
      <c r="B167" s="7">
        <v>0.7</v>
      </c>
      <c r="C167" s="7">
        <v>0.1</v>
      </c>
      <c r="D167" s="7">
        <v>0.08</v>
      </c>
      <c r="E167" s="3">
        <f t="shared" ref="E167:G167" si="273">E166-X166*$B$39</f>
        <v>0.2369211712</v>
      </c>
      <c r="F167" s="3">
        <f t="shared" si="273"/>
        <v>0.2695369369</v>
      </c>
      <c r="G167" s="3">
        <f t="shared" si="273"/>
        <v>0.221994708</v>
      </c>
      <c r="H167" s="3">
        <f t="shared" si="23"/>
        <v>0.14844919</v>
      </c>
      <c r="I167" s="3">
        <f t="shared" si="2"/>
        <v>0.04525507207</v>
      </c>
      <c r="J167" s="3">
        <f t="shared" si="3"/>
        <v>0.5113118375</v>
      </c>
      <c r="K167" s="3">
        <f t="shared" si="4"/>
        <v>0.034075406</v>
      </c>
      <c r="L167" s="3">
        <f t="shared" si="5"/>
        <v>0.5085180273</v>
      </c>
      <c r="M167" s="3">
        <f t="shared" si="24"/>
        <v>-1.843258401</v>
      </c>
      <c r="N167" s="3">
        <f t="shared" ref="N167:O167" si="274">N166-AC166*$B$39</f>
        <v>0.2522435032</v>
      </c>
      <c r="O167" s="3">
        <f t="shared" si="274"/>
        <v>0.8039912937</v>
      </c>
      <c r="P167" s="3">
        <f t="shared" si="26"/>
        <v>0.8558980795</v>
      </c>
      <c r="Q167" s="3">
        <f t="shared" si="7"/>
        <v>-0.8142094715</v>
      </c>
      <c r="R167" s="3">
        <f t="shared" si="8"/>
        <v>0.306994209</v>
      </c>
      <c r="S167" s="3">
        <f t="shared" si="9"/>
        <v>0.8463298687</v>
      </c>
      <c r="T167" s="3">
        <f t="shared" si="10"/>
        <v>0.6997966824</v>
      </c>
      <c r="U167" s="3">
        <f t="shared" si="11"/>
        <v>0.0000244594795</v>
      </c>
      <c r="V167" s="3">
        <f t="shared" si="12"/>
        <v>0.00000002066902509</v>
      </c>
      <c r="W167" s="26">
        <f t="shared" si="13"/>
        <v>0.00002448014852</v>
      </c>
      <c r="X167" s="3">
        <f t="shared" si="14"/>
        <v>-0.00006939263288</v>
      </c>
      <c r="Y167" s="3">
        <f t="shared" si="15"/>
        <v>-0.0000555141063</v>
      </c>
      <c r="Z167" s="3">
        <f t="shared" si="16"/>
        <v>0.000008467104793</v>
      </c>
      <c r="AA167" s="3">
        <f t="shared" si="17"/>
        <v>0.000006773683834</v>
      </c>
      <c r="AB167" s="3">
        <f t="shared" si="18"/>
        <v>0.0007608367776</v>
      </c>
      <c r="AC167" s="3">
        <f t="shared" si="19"/>
        <v>0.00005070452157</v>
      </c>
      <c r="AD167" s="3">
        <f t="shared" si="20"/>
        <v>-0.00002183977742</v>
      </c>
      <c r="AE167" s="3">
        <f t="shared" si="21"/>
        <v>-0.00002172044478</v>
      </c>
      <c r="AF167" s="17"/>
    </row>
    <row r="168" ht="15.75" customHeight="1">
      <c r="A168" s="7">
        <v>0.3</v>
      </c>
      <c r="B168" s="7">
        <v>0.7</v>
      </c>
      <c r="C168" s="7">
        <v>0.1</v>
      </c>
      <c r="D168" s="7">
        <v>0.08</v>
      </c>
      <c r="E168" s="3">
        <f t="shared" ref="E168:G168" si="275">E167-X167*$B$39</f>
        <v>0.2370599564</v>
      </c>
      <c r="F168" s="3">
        <f t="shared" si="275"/>
        <v>0.2696479651</v>
      </c>
      <c r="G168" s="3">
        <f t="shared" si="275"/>
        <v>0.2219777738</v>
      </c>
      <c r="H168" s="3">
        <f t="shared" si="23"/>
        <v>0.1472464058</v>
      </c>
      <c r="I168" s="3">
        <f t="shared" si="2"/>
        <v>0.04527783285</v>
      </c>
      <c r="J168" s="3">
        <f t="shared" si="3"/>
        <v>0.5113175248</v>
      </c>
      <c r="K168" s="3">
        <f t="shared" si="4"/>
        <v>0.03397748984</v>
      </c>
      <c r="L168" s="3">
        <f t="shared" si="5"/>
        <v>0.5084935553</v>
      </c>
      <c r="M168" s="3">
        <f t="shared" si="24"/>
        <v>-1.844780075</v>
      </c>
      <c r="N168" s="3">
        <f t="shared" ref="N168:O168" si="276">N167-AC167*$B$39</f>
        <v>0.2521420941</v>
      </c>
      <c r="O168" s="3">
        <f t="shared" si="276"/>
        <v>0.8040349732</v>
      </c>
      <c r="P168" s="3">
        <f t="shared" si="26"/>
        <v>0.8559415204</v>
      </c>
      <c r="Q168" s="3">
        <f t="shared" si="7"/>
        <v>-0.8150557518</v>
      </c>
      <c r="R168" s="3">
        <f t="shared" si="8"/>
        <v>0.3068141933</v>
      </c>
      <c r="S168" s="3">
        <f t="shared" si="9"/>
        <v>0.8463579192</v>
      </c>
      <c r="T168" s="3">
        <f t="shared" si="10"/>
        <v>0.6998025753</v>
      </c>
      <c r="U168" s="3">
        <f t="shared" si="11"/>
        <v>0.00002321661519</v>
      </c>
      <c r="V168" s="3">
        <f t="shared" si="12"/>
        <v>0.00000001948826486</v>
      </c>
      <c r="W168" s="26">
        <f t="shared" si="13"/>
        <v>0.00002323610345</v>
      </c>
      <c r="X168" s="3">
        <f t="shared" si="14"/>
        <v>-0.0000676371187</v>
      </c>
      <c r="Y168" s="3">
        <f t="shared" si="15"/>
        <v>-0.00005410969496</v>
      </c>
      <c r="Z168" s="3">
        <f t="shared" si="16"/>
        <v>0.000008245464678</v>
      </c>
      <c r="AA168" s="3">
        <f t="shared" si="17"/>
        <v>0.000006596371742</v>
      </c>
      <c r="AB168" s="3">
        <f t="shared" si="18"/>
        <v>0.0007410205215</v>
      </c>
      <c r="AC168" s="3">
        <f t="shared" si="19"/>
        <v>0.00004924145178</v>
      </c>
      <c r="AD168" s="3">
        <f t="shared" si="20"/>
        <v>-0.00002120678147</v>
      </c>
      <c r="AE168" s="3">
        <f t="shared" si="21"/>
        <v>-0.00002108965796</v>
      </c>
      <c r="AF168" s="17"/>
    </row>
    <row r="169" ht="15.75" customHeight="1">
      <c r="A169" s="7">
        <v>0.3</v>
      </c>
      <c r="B169" s="7">
        <v>0.7</v>
      </c>
      <c r="C169" s="7">
        <v>0.1</v>
      </c>
      <c r="D169" s="7">
        <v>0.08</v>
      </c>
      <c r="E169" s="3">
        <f t="shared" ref="E169:G169" si="277">E168-X168*$B$39</f>
        <v>0.2371952307</v>
      </c>
      <c r="F169" s="3">
        <f t="shared" si="277"/>
        <v>0.2697561845</v>
      </c>
      <c r="G169" s="3">
        <f t="shared" si="277"/>
        <v>0.2219612828</v>
      </c>
      <c r="H169" s="3">
        <f t="shared" si="23"/>
        <v>0.1460436216</v>
      </c>
      <c r="I169" s="3">
        <f t="shared" si="2"/>
        <v>0.04530001783</v>
      </c>
      <c r="J169" s="3">
        <f t="shared" si="3"/>
        <v>0.5113230682</v>
      </c>
      <c r="K169" s="3">
        <f t="shared" si="4"/>
        <v>0.03387961801</v>
      </c>
      <c r="L169" s="3">
        <f t="shared" si="5"/>
        <v>0.5084690944</v>
      </c>
      <c r="M169" s="3">
        <f t="shared" si="24"/>
        <v>-1.846262116</v>
      </c>
      <c r="N169" s="3">
        <f t="shared" ref="N169:O169" si="278">N168-AC168*$B$39</f>
        <v>0.2520436112</v>
      </c>
      <c r="O169" s="3">
        <f t="shared" si="278"/>
        <v>0.8040773868</v>
      </c>
      <c r="P169" s="3">
        <f t="shared" si="26"/>
        <v>0.8559836997</v>
      </c>
      <c r="Q169" s="3">
        <f t="shared" si="7"/>
        <v>-0.815880023</v>
      </c>
      <c r="R169" s="3">
        <f t="shared" si="8"/>
        <v>0.3066389158</v>
      </c>
      <c r="S169" s="3">
        <f t="shared" si="9"/>
        <v>0.8463845731</v>
      </c>
      <c r="T169" s="3">
        <f t="shared" si="10"/>
        <v>0.6998081746</v>
      </c>
      <c r="U169" s="3">
        <f t="shared" si="11"/>
        <v>0.00002203760172</v>
      </c>
      <c r="V169" s="3">
        <f t="shared" si="12"/>
        <v>0.00000001839848333</v>
      </c>
      <c r="W169" s="26">
        <f t="shared" si="13"/>
        <v>0.00002205600021</v>
      </c>
      <c r="X169" s="3">
        <f t="shared" si="14"/>
        <v>-0.00006592666733</v>
      </c>
      <c r="Y169" s="3">
        <f t="shared" si="15"/>
        <v>-0.00005274133386</v>
      </c>
      <c r="Z169" s="3">
        <f t="shared" si="16"/>
        <v>0.000008029384787</v>
      </c>
      <c r="AA169" s="3">
        <f t="shared" si="17"/>
        <v>0.000006423507829</v>
      </c>
      <c r="AB169" s="3">
        <f t="shared" si="18"/>
        <v>0.0007217375191</v>
      </c>
      <c r="AC169" s="3">
        <f t="shared" si="19"/>
        <v>0.00004782141267</v>
      </c>
      <c r="AD169" s="3">
        <f t="shared" si="20"/>
        <v>-0.00002060531551</v>
      </c>
      <c r="AE169" s="3">
        <f t="shared" si="21"/>
        <v>-0.00002049030597</v>
      </c>
      <c r="AF169" s="17"/>
    </row>
    <row r="170" ht="15.75" customHeight="1">
      <c r="A170" s="7">
        <v>0.3</v>
      </c>
      <c r="B170" s="7">
        <v>0.7</v>
      </c>
      <c r="C170" s="7">
        <v>0.1</v>
      </c>
      <c r="D170" s="7">
        <v>0.08</v>
      </c>
      <c r="E170" s="3">
        <f t="shared" ref="E170:G170" si="279">E169-X169*$B$39</f>
        <v>0.237327084</v>
      </c>
      <c r="F170" s="3">
        <f t="shared" si="279"/>
        <v>0.2698616672</v>
      </c>
      <c r="G170" s="3">
        <f t="shared" si="279"/>
        <v>0.2219452241</v>
      </c>
      <c r="H170" s="3">
        <f t="shared" si="23"/>
        <v>0.1448408374</v>
      </c>
      <c r="I170" s="3">
        <f t="shared" si="2"/>
        <v>0.04532164178</v>
      </c>
      <c r="J170" s="3">
        <f t="shared" si="3"/>
        <v>0.5113284714</v>
      </c>
      <c r="K170" s="3">
        <f t="shared" si="4"/>
        <v>0.0337817894</v>
      </c>
      <c r="L170" s="3">
        <f t="shared" si="5"/>
        <v>0.5084446443</v>
      </c>
      <c r="M170" s="3">
        <f t="shared" si="24"/>
        <v>-1.847705591</v>
      </c>
      <c r="N170" s="3">
        <f t="shared" ref="N170:O170" si="280">N169-AC169*$B$39</f>
        <v>0.2519479684</v>
      </c>
      <c r="O170" s="3">
        <f t="shared" si="280"/>
        <v>0.8041185974</v>
      </c>
      <c r="P170" s="3">
        <f t="shared" si="26"/>
        <v>0.8560246803</v>
      </c>
      <c r="Q170" s="3">
        <f t="shared" si="7"/>
        <v>-0.8166828803</v>
      </c>
      <c r="R170" s="3">
        <f t="shared" si="8"/>
        <v>0.3064682457</v>
      </c>
      <c r="S170" s="3">
        <f t="shared" si="9"/>
        <v>0.8464098973</v>
      </c>
      <c r="T170" s="3">
        <f t="shared" si="10"/>
        <v>0.6998134946</v>
      </c>
      <c r="U170" s="3">
        <f t="shared" si="11"/>
        <v>0.00002091910101</v>
      </c>
      <c r="V170" s="3">
        <f t="shared" si="12"/>
        <v>0.00000001739212387</v>
      </c>
      <c r="W170" s="26">
        <f t="shared" si="13"/>
        <v>0.00002093649313</v>
      </c>
      <c r="X170" s="3">
        <f t="shared" si="14"/>
        <v>-0.00006426009877</v>
      </c>
      <c r="Y170" s="3">
        <f t="shared" si="15"/>
        <v>-0.00005140807901</v>
      </c>
      <c r="Z170" s="3">
        <f t="shared" si="16"/>
        <v>0.000007818720292</v>
      </c>
      <c r="AA170" s="3">
        <f t="shared" si="17"/>
        <v>0.000006254976233</v>
      </c>
      <c r="AB170" s="3">
        <f t="shared" si="18"/>
        <v>0.0007029724656</v>
      </c>
      <c r="AC170" s="3">
        <f t="shared" si="19"/>
        <v>0.00004644307742</v>
      </c>
      <c r="AD170" s="3">
        <f t="shared" si="20"/>
        <v>-0.00002003386583</v>
      </c>
      <c r="AE170" s="3">
        <f t="shared" si="21"/>
        <v>-0.00001992087739</v>
      </c>
      <c r="AF170" s="17"/>
    </row>
    <row r="171" ht="15.75" customHeight="1">
      <c r="A171" s="7">
        <v>0.3</v>
      </c>
      <c r="B171" s="7">
        <v>0.7</v>
      </c>
      <c r="C171" s="7">
        <v>0.1</v>
      </c>
      <c r="D171" s="7">
        <v>0.08</v>
      </c>
      <c r="E171" s="3">
        <f t="shared" ref="E171:G171" si="281">E170-X170*$B$39</f>
        <v>0.2374556042</v>
      </c>
      <c r="F171" s="3">
        <f t="shared" si="281"/>
        <v>0.2699644834</v>
      </c>
      <c r="G171" s="3">
        <f t="shared" si="281"/>
        <v>0.2219295866</v>
      </c>
      <c r="H171" s="3">
        <f t="shared" si="23"/>
        <v>0.1436380532</v>
      </c>
      <c r="I171" s="3">
        <f t="shared" si="2"/>
        <v>0.04534271909</v>
      </c>
      <c r="J171" s="3">
        <f t="shared" si="3"/>
        <v>0.511333738</v>
      </c>
      <c r="K171" s="3">
        <f t="shared" si="4"/>
        <v>0.03368400291</v>
      </c>
      <c r="L171" s="3">
        <f t="shared" si="5"/>
        <v>0.5084202046</v>
      </c>
      <c r="M171" s="3">
        <f t="shared" si="24"/>
        <v>-1.849111536</v>
      </c>
      <c r="N171" s="3">
        <f t="shared" ref="N171:O171" si="282">N170-AC170*$B$39</f>
        <v>0.2518550822</v>
      </c>
      <c r="O171" s="3">
        <f t="shared" si="282"/>
        <v>0.8041586652</v>
      </c>
      <c r="P171" s="3">
        <f t="shared" si="26"/>
        <v>0.856064522</v>
      </c>
      <c r="Q171" s="3">
        <f t="shared" si="7"/>
        <v>-0.8174649012</v>
      </c>
      <c r="R171" s="3">
        <f t="shared" si="8"/>
        <v>0.3063020558</v>
      </c>
      <c r="S171" s="3">
        <f t="shared" si="9"/>
        <v>0.8464339557</v>
      </c>
      <c r="T171" s="3">
        <f t="shared" si="10"/>
        <v>0.6998185487</v>
      </c>
      <c r="U171" s="3">
        <f t="shared" si="11"/>
        <v>0.00001985795379</v>
      </c>
      <c r="V171" s="3">
        <f t="shared" si="12"/>
        <v>0.00000001646229242</v>
      </c>
      <c r="W171" s="26">
        <f t="shared" si="13"/>
        <v>0.00001987441608</v>
      </c>
      <c r="X171" s="3">
        <f t="shared" si="14"/>
        <v>-0.00006263626451</v>
      </c>
      <c r="Y171" s="3">
        <f t="shared" si="15"/>
        <v>-0.00005010901161</v>
      </c>
      <c r="Z171" s="3">
        <f t="shared" si="16"/>
        <v>0.000007613330519</v>
      </c>
      <c r="AA171" s="3">
        <f t="shared" si="17"/>
        <v>0.000006090664415</v>
      </c>
      <c r="AB171" s="3">
        <f t="shared" si="18"/>
        <v>0.0006847105404</v>
      </c>
      <c r="AC171" s="3">
        <f t="shared" si="19"/>
        <v>0.00004510516347</v>
      </c>
      <c r="AD171" s="3">
        <f t="shared" si="20"/>
        <v>-0.00001949099027</v>
      </c>
      <c r="AE171" s="3">
        <f t="shared" si="21"/>
        <v>-0.00001937993236</v>
      </c>
      <c r="AF171" s="17"/>
    </row>
    <row r="172" ht="15.75" customHeight="1">
      <c r="A172" s="7">
        <v>0.3</v>
      </c>
      <c r="B172" s="7">
        <v>0.7</v>
      </c>
      <c r="C172" s="7">
        <v>0.1</v>
      </c>
      <c r="D172" s="7">
        <v>0.08</v>
      </c>
      <c r="E172" s="3">
        <f t="shared" ref="E172:G172" si="283">E171-X171*$B$39</f>
        <v>0.2375808767</v>
      </c>
      <c r="F172" s="3">
        <f t="shared" si="283"/>
        <v>0.2700647014</v>
      </c>
      <c r="G172" s="3">
        <f t="shared" si="283"/>
        <v>0.22191436</v>
      </c>
      <c r="H172" s="3">
        <f t="shared" si="23"/>
        <v>0.1424352689</v>
      </c>
      <c r="I172" s="3">
        <f t="shared" si="2"/>
        <v>0.04536326378</v>
      </c>
      <c r="J172" s="3">
        <f t="shared" si="3"/>
        <v>0.5113388716</v>
      </c>
      <c r="K172" s="3">
        <f t="shared" si="4"/>
        <v>0.03358625751</v>
      </c>
      <c r="L172" s="3">
        <f t="shared" si="5"/>
        <v>0.5083957752</v>
      </c>
      <c r="M172" s="3">
        <f t="shared" si="24"/>
        <v>-1.850480957</v>
      </c>
      <c r="N172" s="3">
        <f t="shared" ref="N172:O172" si="284">N171-AC171*$B$39</f>
        <v>0.2517648719</v>
      </c>
      <c r="O172" s="3">
        <f t="shared" si="284"/>
        <v>0.8041976472</v>
      </c>
      <c r="P172" s="3">
        <f t="shared" si="26"/>
        <v>0.8561032819</v>
      </c>
      <c r="Q172" s="3">
        <f t="shared" si="7"/>
        <v>-0.8182266472</v>
      </c>
      <c r="R172" s="3">
        <f t="shared" si="8"/>
        <v>0.3061402231</v>
      </c>
      <c r="S172" s="3">
        <f t="shared" si="9"/>
        <v>0.846456809</v>
      </c>
      <c r="T172" s="3">
        <f t="shared" si="10"/>
        <v>0.6998233495</v>
      </c>
      <c r="U172" s="3">
        <f t="shared" si="11"/>
        <v>0.00001885116979</v>
      </c>
      <c r="V172" s="3">
        <f t="shared" si="12"/>
        <v>0.00000001560269768</v>
      </c>
      <c r="W172" s="26">
        <f t="shared" si="13"/>
        <v>0.00001886677249</v>
      </c>
      <c r="X172" s="3">
        <f t="shared" si="14"/>
        <v>-0.00006105404671</v>
      </c>
      <c r="Y172" s="3">
        <f t="shared" si="15"/>
        <v>-0.00004884323736</v>
      </c>
      <c r="Z172" s="3">
        <f t="shared" si="16"/>
        <v>0.000007413078801</v>
      </c>
      <c r="AA172" s="3">
        <f t="shared" si="17"/>
        <v>0.000005930463041</v>
      </c>
      <c r="AB172" s="3">
        <f t="shared" si="18"/>
        <v>0.0006669373899</v>
      </c>
      <c r="AC172" s="3">
        <f t="shared" si="19"/>
        <v>0.00004380643086</v>
      </c>
      <c r="AD172" s="3">
        <f t="shared" si="20"/>
        <v>-0.00001897531478</v>
      </c>
      <c r="AE172" s="3">
        <f t="shared" si="21"/>
        <v>-0.00001886609918</v>
      </c>
      <c r="AF172" s="17"/>
    </row>
    <row r="173" ht="15.75" customHeight="1">
      <c r="A173" s="7">
        <v>0.3</v>
      </c>
      <c r="B173" s="7">
        <v>0.7</v>
      </c>
      <c r="C173" s="7">
        <v>0.1</v>
      </c>
      <c r="D173" s="7">
        <v>0.08</v>
      </c>
      <c r="E173" s="3">
        <f t="shared" ref="E173:G173" si="285">E172-X172*$B$39</f>
        <v>0.2377029848</v>
      </c>
      <c r="F173" s="3">
        <f t="shared" si="285"/>
        <v>0.2701623879</v>
      </c>
      <c r="G173" s="3">
        <f t="shared" si="285"/>
        <v>0.2218995338</v>
      </c>
      <c r="H173" s="3">
        <f t="shared" si="23"/>
        <v>0.1412324847</v>
      </c>
      <c r="I173" s="3">
        <f t="shared" si="2"/>
        <v>0.04538328951</v>
      </c>
      <c r="J173" s="3">
        <f t="shared" si="3"/>
        <v>0.5113438754</v>
      </c>
      <c r="K173" s="3">
        <f t="shared" si="4"/>
        <v>0.03348855216</v>
      </c>
      <c r="L173" s="3">
        <f t="shared" si="5"/>
        <v>0.5083713557</v>
      </c>
      <c r="M173" s="3">
        <f t="shared" si="24"/>
        <v>-1.851814832</v>
      </c>
      <c r="N173" s="3">
        <f t="shared" ref="N173:O173" si="286">N172-AC172*$B$39</f>
        <v>0.251677259</v>
      </c>
      <c r="O173" s="3">
        <f t="shared" si="286"/>
        <v>0.8042355978</v>
      </c>
      <c r="P173" s="3">
        <f t="shared" si="26"/>
        <v>0.8561410141</v>
      </c>
      <c r="Q173" s="3">
        <f t="shared" si="7"/>
        <v>-0.8189686632</v>
      </c>
      <c r="R173" s="3">
        <f t="shared" si="8"/>
        <v>0.3059826279</v>
      </c>
      <c r="S173" s="3">
        <f t="shared" si="9"/>
        <v>0.8464785153</v>
      </c>
      <c r="T173" s="3">
        <f t="shared" si="10"/>
        <v>0.6998279093</v>
      </c>
      <c r="U173" s="3">
        <f t="shared" si="11"/>
        <v>0.00001789591834</v>
      </c>
      <c r="V173" s="3">
        <f t="shared" si="12"/>
        <v>0.00000001480759675</v>
      </c>
      <c r="W173" s="26">
        <f t="shared" si="13"/>
        <v>0.00001791072594</v>
      </c>
      <c r="X173" s="3">
        <f t="shared" si="14"/>
        <v>-0.00005951235736</v>
      </c>
      <c r="Y173" s="3">
        <f t="shared" si="15"/>
        <v>-0.00004760988589</v>
      </c>
      <c r="Z173" s="3">
        <f t="shared" si="16"/>
        <v>0.000007217832342</v>
      </c>
      <c r="AA173" s="3">
        <f t="shared" si="17"/>
        <v>0.000005774265873</v>
      </c>
      <c r="AB173" s="3">
        <f t="shared" si="18"/>
        <v>0.0006496391103</v>
      </c>
      <c r="AC173" s="3">
        <f t="shared" si="19"/>
        <v>0.00004254568066</v>
      </c>
      <c r="AD173" s="3">
        <f t="shared" si="20"/>
        <v>-0.00001848553032</v>
      </c>
      <c r="AE173" s="3">
        <f t="shared" si="21"/>
        <v>-0.00001837807112</v>
      </c>
      <c r="AF173" s="17"/>
    </row>
    <row r="174" ht="15.75" customHeight="1">
      <c r="A174" s="7">
        <v>0.3</v>
      </c>
      <c r="B174" s="7">
        <v>0.7</v>
      </c>
      <c r="C174" s="7">
        <v>0.1</v>
      </c>
      <c r="D174" s="7">
        <v>0.08</v>
      </c>
      <c r="E174" s="3">
        <f t="shared" ref="E174:G174" si="287">E173-X173*$B$39</f>
        <v>0.2378220095</v>
      </c>
      <c r="F174" s="3">
        <f t="shared" si="287"/>
        <v>0.2702576076</v>
      </c>
      <c r="G174" s="3">
        <f t="shared" si="287"/>
        <v>0.2218850981</v>
      </c>
      <c r="H174" s="3">
        <f t="shared" si="23"/>
        <v>0.1400297005</v>
      </c>
      <c r="I174" s="3">
        <f t="shared" si="2"/>
        <v>0.04540280956</v>
      </c>
      <c r="J174" s="3">
        <f t="shared" si="3"/>
        <v>0.5113487529</v>
      </c>
      <c r="K174" s="3">
        <f t="shared" si="4"/>
        <v>0.03339088586</v>
      </c>
      <c r="L174" s="3">
        <f t="shared" si="5"/>
        <v>0.5083469459</v>
      </c>
      <c r="M174" s="3">
        <f t="shared" si="24"/>
        <v>-1.85311411</v>
      </c>
      <c r="N174" s="3">
        <f t="shared" ref="N174:O174" si="288">N173-AC173*$B$39</f>
        <v>0.2515921677</v>
      </c>
      <c r="O174" s="3">
        <f t="shared" si="288"/>
        <v>0.8042725688</v>
      </c>
      <c r="P174" s="3">
        <f t="shared" si="26"/>
        <v>0.8561777702</v>
      </c>
      <c r="Q174" s="3">
        <f t="shared" si="7"/>
        <v>-0.8196914791</v>
      </c>
      <c r="R174" s="3">
        <f t="shared" si="8"/>
        <v>0.3058291542</v>
      </c>
      <c r="S174" s="3">
        <f t="shared" si="9"/>
        <v>0.8464991298</v>
      </c>
      <c r="T174" s="3">
        <f t="shared" si="10"/>
        <v>0.6998322398</v>
      </c>
      <c r="U174" s="3">
        <f t="shared" si="11"/>
        <v>0.00001698951962</v>
      </c>
      <c r="V174" s="3">
        <f t="shared" si="12"/>
        <v>0.00000001407174573</v>
      </c>
      <c r="W174" s="26">
        <f t="shared" si="13"/>
        <v>0.00001700359137</v>
      </c>
      <c r="X174" s="3">
        <f t="shared" si="14"/>
        <v>-0.00005801013751</v>
      </c>
      <c r="Y174" s="3">
        <f t="shared" si="15"/>
        <v>-0.00004640811</v>
      </c>
      <c r="Z174" s="3">
        <f t="shared" si="16"/>
        <v>0.000007027462081</v>
      </c>
      <c r="AA174" s="3">
        <f t="shared" si="17"/>
        <v>0.000005621969665</v>
      </c>
      <c r="AB174" s="3">
        <f t="shared" si="18"/>
        <v>0.0006328022319</v>
      </c>
      <c r="AC174" s="3">
        <f t="shared" si="19"/>
        <v>0.00004132175345</v>
      </c>
      <c r="AD174" s="3">
        <f t="shared" si="20"/>
        <v>-0.0000180203897</v>
      </c>
      <c r="AE174" s="3">
        <f t="shared" si="21"/>
        <v>-0.00001791460333</v>
      </c>
      <c r="AF174" s="17"/>
    </row>
    <row r="175" ht="15.75" customHeight="1">
      <c r="A175" s="7">
        <v>0.3</v>
      </c>
      <c r="B175" s="7">
        <v>0.7</v>
      </c>
      <c r="C175" s="7">
        <v>0.1</v>
      </c>
      <c r="D175" s="7">
        <v>0.08</v>
      </c>
      <c r="E175" s="3">
        <f t="shared" ref="E175:G175" si="289">E174-X174*$B$39</f>
        <v>0.2379380298</v>
      </c>
      <c r="F175" s="3">
        <f t="shared" si="289"/>
        <v>0.2703504238</v>
      </c>
      <c r="G175" s="3">
        <f t="shared" si="289"/>
        <v>0.2218710432</v>
      </c>
      <c r="H175" s="3">
        <f t="shared" si="23"/>
        <v>0.1388269163</v>
      </c>
      <c r="I175" s="3">
        <f t="shared" si="2"/>
        <v>0.04542183689</v>
      </c>
      <c r="J175" s="3">
        <f t="shared" si="3"/>
        <v>0.5113535073</v>
      </c>
      <c r="K175" s="3">
        <f t="shared" si="4"/>
        <v>0.03329325763</v>
      </c>
      <c r="L175" s="3">
        <f t="shared" si="5"/>
        <v>0.5083225457</v>
      </c>
      <c r="M175" s="3">
        <f t="shared" si="24"/>
        <v>-1.854379714</v>
      </c>
      <c r="N175" s="3">
        <f t="shared" ref="N175:O175" si="290">N174-AC174*$B$39</f>
        <v>0.2515095242</v>
      </c>
      <c r="O175" s="3">
        <f t="shared" si="290"/>
        <v>0.8043086096</v>
      </c>
      <c r="P175" s="3">
        <f t="shared" si="26"/>
        <v>0.8562135994</v>
      </c>
      <c r="Q175" s="3">
        <f t="shared" si="7"/>
        <v>-0.8203956092</v>
      </c>
      <c r="R175" s="3">
        <f t="shared" si="8"/>
        <v>0.3056796895</v>
      </c>
      <c r="S175" s="3">
        <f t="shared" si="9"/>
        <v>0.846518705</v>
      </c>
      <c r="T175" s="3">
        <f t="shared" si="10"/>
        <v>0.6998363519</v>
      </c>
      <c r="U175" s="3">
        <f t="shared" si="11"/>
        <v>0.00001612943633</v>
      </c>
      <c r="V175" s="3">
        <f t="shared" si="12"/>
        <v>0.00000001339035485</v>
      </c>
      <c r="W175" s="26">
        <f t="shared" si="13"/>
        <v>0.00001614282669</v>
      </c>
      <c r="X175" s="3">
        <f t="shared" si="14"/>
        <v>-0.00005654635645</v>
      </c>
      <c r="Y175" s="3">
        <f t="shared" si="15"/>
        <v>-0.00004523708516</v>
      </c>
      <c r="Z175" s="3">
        <f t="shared" si="16"/>
        <v>0.00000684184257</v>
      </c>
      <c r="AA175" s="3">
        <f t="shared" si="17"/>
        <v>0.000005473474056</v>
      </c>
      <c r="AB175" s="3">
        <f t="shared" si="18"/>
        <v>0.0006164137039</v>
      </c>
      <c r="AC175" s="3">
        <f t="shared" si="19"/>
        <v>0.0000401335279</v>
      </c>
      <c r="AD175" s="3">
        <f t="shared" si="20"/>
        <v>-0.00001757870478</v>
      </c>
      <c r="AE175" s="3">
        <f t="shared" si="21"/>
        <v>-0.00001747450997</v>
      </c>
      <c r="AF175" s="17"/>
    </row>
    <row r="176" ht="15.75" customHeight="1">
      <c r="A176" s="7">
        <v>0.3</v>
      </c>
      <c r="B176" s="7">
        <v>0.7</v>
      </c>
      <c r="C176" s="7">
        <v>0.1</v>
      </c>
      <c r="D176" s="7">
        <v>0.08</v>
      </c>
      <c r="E176" s="3">
        <f t="shared" ref="E176:G176" si="291">E175-X175*$B$39</f>
        <v>0.2380511225</v>
      </c>
      <c r="F176" s="3">
        <f t="shared" si="291"/>
        <v>0.270440898</v>
      </c>
      <c r="G176" s="3">
        <f t="shared" si="291"/>
        <v>0.2218573595</v>
      </c>
      <c r="H176" s="3">
        <f t="shared" si="23"/>
        <v>0.1376241321</v>
      </c>
      <c r="I176" s="3">
        <f t="shared" si="2"/>
        <v>0.04544038409</v>
      </c>
      <c r="J176" s="3">
        <f t="shared" si="3"/>
        <v>0.5113581417</v>
      </c>
      <c r="K176" s="3">
        <f t="shared" si="4"/>
        <v>0.03319566652</v>
      </c>
      <c r="L176" s="3">
        <f t="shared" si="5"/>
        <v>0.5082981546</v>
      </c>
      <c r="M176" s="3">
        <f t="shared" si="24"/>
        <v>-1.855612542</v>
      </c>
      <c r="N176" s="3">
        <f t="shared" ref="N176:O176" si="292">N175-AC175*$B$39</f>
        <v>0.2514292571</v>
      </c>
      <c r="O176" s="3">
        <f t="shared" si="292"/>
        <v>0.804343767</v>
      </c>
      <c r="P176" s="3">
        <f t="shared" si="26"/>
        <v>0.8562485485</v>
      </c>
      <c r="Q176" s="3">
        <f t="shared" si="7"/>
        <v>-0.8210815537</v>
      </c>
      <c r="R176" s="3">
        <f t="shared" si="8"/>
        <v>0.3055341243</v>
      </c>
      <c r="S176" s="3">
        <f t="shared" si="9"/>
        <v>0.8465372911</v>
      </c>
      <c r="T176" s="3">
        <f t="shared" si="10"/>
        <v>0.6998402562</v>
      </c>
      <c r="U176" s="3">
        <f t="shared" si="11"/>
        <v>0.00001531326591</v>
      </c>
      <c r="V176" s="3">
        <f t="shared" si="12"/>
        <v>0.00000001275904774</v>
      </c>
      <c r="W176" s="26">
        <f t="shared" si="13"/>
        <v>0.00001532602496</v>
      </c>
      <c r="X176" s="3">
        <f t="shared" si="14"/>
        <v>-0.00005512001098</v>
      </c>
      <c r="Y176" s="3">
        <f t="shared" si="15"/>
        <v>-0.00004409600878</v>
      </c>
      <c r="Z176" s="3">
        <f t="shared" si="16"/>
        <v>0.000006660851848</v>
      </c>
      <c r="AA176" s="3">
        <f t="shared" si="17"/>
        <v>0.000005328681479</v>
      </c>
      <c r="AB176" s="3">
        <f t="shared" si="18"/>
        <v>0.0006004608793</v>
      </c>
      <c r="AC176" s="3">
        <f t="shared" si="19"/>
        <v>0.00003897991932</v>
      </c>
      <c r="AD176" s="3">
        <f t="shared" si="20"/>
        <v>-0.0000171593436</v>
      </c>
      <c r="AE176" s="3">
        <f t="shared" si="21"/>
        <v>-0.00001705666141</v>
      </c>
      <c r="AF176" s="17"/>
    </row>
    <row r="177" ht="15.75" customHeight="1">
      <c r="A177" s="7">
        <v>0.3</v>
      </c>
      <c r="B177" s="7">
        <v>0.7</v>
      </c>
      <c r="C177" s="7">
        <v>0.1</v>
      </c>
      <c r="D177" s="7">
        <v>0.08</v>
      </c>
      <c r="E177" s="3">
        <f t="shared" ref="E177:G177" si="293">E176-X176*$B$39</f>
        <v>0.2381613625</v>
      </c>
      <c r="F177" s="3">
        <f t="shared" si="293"/>
        <v>0.27052909</v>
      </c>
      <c r="G177" s="3">
        <f t="shared" si="293"/>
        <v>0.2218440378</v>
      </c>
      <c r="H177" s="3">
        <f t="shared" si="23"/>
        <v>0.1364213479</v>
      </c>
      <c r="I177" s="3">
        <f t="shared" si="2"/>
        <v>0.04545846346</v>
      </c>
      <c r="J177" s="3">
        <f t="shared" si="3"/>
        <v>0.5113626592</v>
      </c>
      <c r="K177" s="3">
        <f t="shared" si="4"/>
        <v>0.03309811162</v>
      </c>
      <c r="L177" s="3">
        <f t="shared" si="5"/>
        <v>0.5082737726</v>
      </c>
      <c r="M177" s="3">
        <f t="shared" si="24"/>
        <v>-1.856813464</v>
      </c>
      <c r="N177" s="3">
        <f t="shared" ref="N177:O177" si="294">N176-AC176*$B$39</f>
        <v>0.2513512973</v>
      </c>
      <c r="O177" s="3">
        <f t="shared" si="294"/>
        <v>0.8043780857</v>
      </c>
      <c r="P177" s="3">
        <f t="shared" si="26"/>
        <v>0.8562826618</v>
      </c>
      <c r="Q177" s="3">
        <f t="shared" si="7"/>
        <v>-0.8217497983</v>
      </c>
      <c r="R177" s="3">
        <f t="shared" si="8"/>
        <v>0.3053923526</v>
      </c>
      <c r="S177" s="3">
        <f t="shared" si="9"/>
        <v>0.8465549358</v>
      </c>
      <c r="T177" s="3">
        <f t="shared" si="10"/>
        <v>0.6998439627</v>
      </c>
      <c r="U177" s="3">
        <f t="shared" si="11"/>
        <v>0.00001453873316</v>
      </c>
      <c r="V177" s="3">
        <f t="shared" si="12"/>
        <v>0.00000001217382432</v>
      </c>
      <c r="W177" s="26">
        <f t="shared" si="13"/>
        <v>0.00001455090699</v>
      </c>
      <c r="X177" s="3">
        <f t="shared" si="14"/>
        <v>-0.00005373012468</v>
      </c>
      <c r="Y177" s="3">
        <f t="shared" si="15"/>
        <v>-0.00004298409974</v>
      </c>
      <c r="Z177" s="3">
        <f t="shared" si="16"/>
        <v>0.000006484371331</v>
      </c>
      <c r="AA177" s="3">
        <f t="shared" si="17"/>
        <v>0.000005187497065</v>
      </c>
      <c r="AB177" s="3">
        <f t="shared" si="18"/>
        <v>0.0005849315008</v>
      </c>
      <c r="AC177" s="3">
        <f t="shared" si="19"/>
        <v>0.00003785987841</v>
      </c>
      <c r="AD177" s="3">
        <f t="shared" si="20"/>
        <v>-0.00001676122779</v>
      </c>
      <c r="AE177" s="3">
        <f t="shared" si="21"/>
        <v>-0.00001665998158</v>
      </c>
      <c r="AF177" s="17"/>
    </row>
    <row r="178" ht="15.75" customHeight="1">
      <c r="A178" s="7">
        <v>0.3</v>
      </c>
      <c r="B178" s="7">
        <v>0.7</v>
      </c>
      <c r="C178" s="7">
        <v>0.1</v>
      </c>
      <c r="D178" s="7">
        <v>0.08</v>
      </c>
      <c r="E178" s="3">
        <f t="shared" ref="E178:G178" si="295">E177-X177*$B$39</f>
        <v>0.2382688228</v>
      </c>
      <c r="F178" s="3">
        <f t="shared" si="295"/>
        <v>0.2706150582</v>
      </c>
      <c r="G178" s="3">
        <f t="shared" si="295"/>
        <v>0.2218310691</v>
      </c>
      <c r="H178" s="3">
        <f t="shared" si="23"/>
        <v>0.1352185637</v>
      </c>
      <c r="I178" s="3">
        <f t="shared" si="2"/>
        <v>0.04547608694</v>
      </c>
      <c r="J178" s="3">
        <f t="shared" si="3"/>
        <v>0.5113670628</v>
      </c>
      <c r="K178" s="3">
        <f t="shared" si="4"/>
        <v>0.03300059201</v>
      </c>
      <c r="L178" s="3">
        <f t="shared" si="5"/>
        <v>0.5082493994</v>
      </c>
      <c r="M178" s="3">
        <f t="shared" si="24"/>
        <v>-1.857983327</v>
      </c>
      <c r="N178" s="3">
        <f t="shared" ref="N178:O178" si="296">N177-AC177*$B$39</f>
        <v>0.2512755775</v>
      </c>
      <c r="O178" s="3">
        <f t="shared" si="296"/>
        <v>0.8044116082</v>
      </c>
      <c r="P178" s="3">
        <f t="shared" si="26"/>
        <v>0.8563159818</v>
      </c>
      <c r="Q178" s="3">
        <f t="shared" si="7"/>
        <v>-0.8224008151</v>
      </c>
      <c r="R178" s="3">
        <f t="shared" si="8"/>
        <v>0.3052542713</v>
      </c>
      <c r="S178" s="3">
        <f t="shared" si="9"/>
        <v>0.8465716847</v>
      </c>
      <c r="T178" s="3">
        <f t="shared" si="10"/>
        <v>0.699847481</v>
      </c>
      <c r="U178" s="3">
        <f t="shared" si="11"/>
        <v>0.00001380368328</v>
      </c>
      <c r="V178" s="3">
        <f t="shared" si="12"/>
        <v>0.00000001163102716</v>
      </c>
      <c r="W178" s="26">
        <f t="shared" si="13"/>
        <v>0.0000138153143</v>
      </c>
      <c r="X178" s="3">
        <f t="shared" si="14"/>
        <v>-0.00005237574715</v>
      </c>
      <c r="Y178" s="3">
        <f t="shared" si="15"/>
        <v>-0.00004190059772</v>
      </c>
      <c r="Z178" s="3">
        <f t="shared" si="16"/>
        <v>0.000006312285698</v>
      </c>
      <c r="AA178" s="3">
        <f t="shared" si="17"/>
        <v>0.000005049828558</v>
      </c>
      <c r="AB178" s="3">
        <f t="shared" si="18"/>
        <v>0.0005698136877</v>
      </c>
      <c r="AC178" s="3">
        <f t="shared" si="19"/>
        <v>0.00003677238992</v>
      </c>
      <c r="AD178" s="3">
        <f t="shared" si="20"/>
        <v>-0.00001638333006</v>
      </c>
      <c r="AE178" s="3">
        <f t="shared" si="21"/>
        <v>-0.00001628344543</v>
      </c>
      <c r="AF178" s="17"/>
    </row>
    <row r="179" ht="15.75" customHeight="1">
      <c r="A179" s="7">
        <v>0.3</v>
      </c>
      <c r="B179" s="7">
        <v>0.7</v>
      </c>
      <c r="C179" s="7">
        <v>0.1</v>
      </c>
      <c r="D179" s="7">
        <v>0.08</v>
      </c>
      <c r="E179" s="3">
        <f t="shared" ref="E179:G179" si="297">E178-X178*$B$39</f>
        <v>0.2383735743</v>
      </c>
      <c r="F179" s="3">
        <f t="shared" si="297"/>
        <v>0.2706988594</v>
      </c>
      <c r="G179" s="3">
        <f t="shared" si="297"/>
        <v>0.2218184445</v>
      </c>
      <c r="H179" s="3">
        <f t="shared" si="23"/>
        <v>0.1340157795</v>
      </c>
      <c r="I179" s="3">
        <f t="shared" si="2"/>
        <v>0.04549326618</v>
      </c>
      <c r="J179" s="3">
        <f t="shared" si="3"/>
        <v>0.5113713554</v>
      </c>
      <c r="K179" s="3">
        <f t="shared" si="4"/>
        <v>0.03290310681</v>
      </c>
      <c r="L179" s="3">
        <f t="shared" si="5"/>
        <v>0.5082250347</v>
      </c>
      <c r="M179" s="3">
        <f t="shared" si="24"/>
        <v>-1.859122954</v>
      </c>
      <c r="N179" s="3">
        <f t="shared" ref="N179:O179" si="298">N178-AC178*$B$39</f>
        <v>0.2512020327</v>
      </c>
      <c r="O179" s="3">
        <f t="shared" si="298"/>
        <v>0.8044443748</v>
      </c>
      <c r="P179" s="3">
        <f t="shared" si="26"/>
        <v>0.8563485486</v>
      </c>
      <c r="Q179" s="3">
        <f t="shared" si="7"/>
        <v>-0.823035063</v>
      </c>
      <c r="R179" s="3">
        <f t="shared" si="8"/>
        <v>0.3051197803</v>
      </c>
      <c r="S179" s="3">
        <f t="shared" si="9"/>
        <v>0.8465875811</v>
      </c>
      <c r="T179" s="3">
        <f t="shared" si="10"/>
        <v>0.6998508202</v>
      </c>
      <c r="U179" s="3">
        <f t="shared" si="11"/>
        <v>0.00001310607531</v>
      </c>
      <c r="V179" s="3">
        <f t="shared" si="12"/>
        <v>0.00000001112731088</v>
      </c>
      <c r="W179" s="26">
        <f t="shared" si="13"/>
        <v>0.00001311720262</v>
      </c>
      <c r="X179" s="3">
        <f t="shared" si="14"/>
        <v>-0.00005105595333</v>
      </c>
      <c r="Y179" s="3">
        <f t="shared" si="15"/>
        <v>-0.00004084476267</v>
      </c>
      <c r="Z179" s="3">
        <f t="shared" si="16"/>
        <v>0.000006144482785</v>
      </c>
      <c r="AA179" s="3">
        <f t="shared" si="17"/>
        <v>0.000004915586228</v>
      </c>
      <c r="AB179" s="3">
        <f t="shared" si="18"/>
        <v>0.0005550959223</v>
      </c>
      <c r="AC179" s="3">
        <f t="shared" si="19"/>
        <v>0.00003571647146</v>
      </c>
      <c r="AD179" s="3">
        <f t="shared" si="20"/>
        <v>-0.00001602467177</v>
      </c>
      <c r="AE179" s="3">
        <f t="shared" si="21"/>
        <v>-0.00001592607658</v>
      </c>
      <c r="AF179" s="17"/>
    </row>
    <row r="180" ht="15.75" customHeight="1">
      <c r="A180" s="7">
        <v>0.3</v>
      </c>
      <c r="B180" s="7">
        <v>0.7</v>
      </c>
      <c r="C180" s="7">
        <v>0.1</v>
      </c>
      <c r="D180" s="7">
        <v>0.08</v>
      </c>
      <c r="E180" s="3">
        <f t="shared" ref="E180:G180" si="299">E179-X179*$B$39</f>
        <v>0.2384756862</v>
      </c>
      <c r="F180" s="3">
        <f t="shared" si="299"/>
        <v>0.270780549</v>
      </c>
      <c r="G180" s="3">
        <f t="shared" si="299"/>
        <v>0.2218061556</v>
      </c>
      <c r="H180" s="3">
        <f t="shared" si="23"/>
        <v>0.1328129953</v>
      </c>
      <c r="I180" s="3">
        <f t="shared" si="2"/>
        <v>0.04551001254</v>
      </c>
      <c r="J180" s="3">
        <f t="shared" si="3"/>
        <v>0.5113755398</v>
      </c>
      <c r="K180" s="3">
        <f t="shared" si="4"/>
        <v>0.03280565518</v>
      </c>
      <c r="L180" s="3">
        <f t="shared" si="5"/>
        <v>0.5082006783</v>
      </c>
      <c r="M180" s="3">
        <f t="shared" si="24"/>
        <v>-1.860233146</v>
      </c>
      <c r="N180" s="3">
        <f t="shared" ref="N180:O180" si="300">N179-AC179*$B$39</f>
        <v>0.2511305998</v>
      </c>
      <c r="O180" s="3">
        <f t="shared" si="300"/>
        <v>0.8044764242</v>
      </c>
      <c r="P180" s="3">
        <f t="shared" si="26"/>
        <v>0.8563804008</v>
      </c>
      <c r="Q180" s="3">
        <f t="shared" si="7"/>
        <v>-0.8236529879</v>
      </c>
      <c r="R180" s="3">
        <f t="shared" si="8"/>
        <v>0.3049887826</v>
      </c>
      <c r="S180" s="3">
        <f t="shared" si="9"/>
        <v>0.8466026663</v>
      </c>
      <c r="T180" s="3">
        <f t="shared" si="10"/>
        <v>0.6998539889</v>
      </c>
      <c r="U180" s="3">
        <f t="shared" si="11"/>
        <v>0.00001244397598</v>
      </c>
      <c r="V180" s="3">
        <f t="shared" si="12"/>
        <v>0.00000001065961434</v>
      </c>
      <c r="W180" s="26">
        <f t="shared" si="13"/>
        <v>0.00001245463559</v>
      </c>
      <c r="X180" s="3">
        <f t="shared" si="14"/>
        <v>-0.00004976984283</v>
      </c>
      <c r="Y180" s="3">
        <f t="shared" si="15"/>
        <v>-0.00003981587426</v>
      </c>
      <c r="Z180" s="3">
        <f t="shared" si="16"/>
        <v>0.000005980853487</v>
      </c>
      <c r="AA180" s="3">
        <f t="shared" si="17"/>
        <v>0.000004784682789</v>
      </c>
      <c r="AB180" s="3">
        <f t="shared" si="18"/>
        <v>0.0005407670376</v>
      </c>
      <c r="AC180" s="3">
        <f t="shared" si="19"/>
        <v>0.00003469117231</v>
      </c>
      <c r="AD180" s="3">
        <f t="shared" si="20"/>
        <v>-0.00001568432068</v>
      </c>
      <c r="AE180" s="3">
        <f t="shared" si="21"/>
        <v>-0.00001558694499</v>
      </c>
      <c r="AF180" s="17"/>
    </row>
    <row r="181" ht="15.75" customHeight="1">
      <c r="A181" s="7">
        <v>0.3</v>
      </c>
      <c r="B181" s="7">
        <v>0.7</v>
      </c>
      <c r="C181" s="7">
        <v>0.1</v>
      </c>
      <c r="D181" s="7">
        <v>0.08</v>
      </c>
      <c r="E181" s="3">
        <f t="shared" ref="E181:G181" si="301">E180-X180*$B$39</f>
        <v>0.2385752259</v>
      </c>
      <c r="F181" s="3">
        <f t="shared" si="301"/>
        <v>0.2708601807</v>
      </c>
      <c r="G181" s="3">
        <f t="shared" si="301"/>
        <v>0.2217941938</v>
      </c>
      <c r="H181" s="3">
        <f t="shared" si="23"/>
        <v>0.1316102111</v>
      </c>
      <c r="I181" s="3">
        <f t="shared" si="2"/>
        <v>0.04552633704</v>
      </c>
      <c r="J181" s="3">
        <f t="shared" si="3"/>
        <v>0.5113796188</v>
      </c>
      <c r="K181" s="3">
        <f t="shared" si="4"/>
        <v>0.03270823627</v>
      </c>
      <c r="L181" s="3">
        <f t="shared" si="5"/>
        <v>0.5081763301</v>
      </c>
      <c r="M181" s="3">
        <f t="shared" si="24"/>
        <v>-1.86131468</v>
      </c>
      <c r="N181" s="3">
        <f t="shared" ref="N181:O181" si="302">N180-AC180*$B$39</f>
        <v>0.2510612175</v>
      </c>
      <c r="O181" s="3">
        <f t="shared" si="302"/>
        <v>0.8045077928</v>
      </c>
      <c r="P181" s="3">
        <f t="shared" si="26"/>
        <v>0.8564115747</v>
      </c>
      <c r="Q181" s="3">
        <f t="shared" si="7"/>
        <v>-0.8242550234</v>
      </c>
      <c r="R181" s="3">
        <f t="shared" si="8"/>
        <v>0.3048611838</v>
      </c>
      <c r="S181" s="3">
        <f t="shared" si="9"/>
        <v>0.8466169796</v>
      </c>
      <c r="T181" s="3">
        <f t="shared" si="10"/>
        <v>0.6998569956</v>
      </c>
      <c r="U181" s="3">
        <f t="shared" si="11"/>
        <v>0.00001181555381</v>
      </c>
      <c r="V181" s="3">
        <f t="shared" si="12"/>
        <v>0.00000001022513533</v>
      </c>
      <c r="W181" s="26">
        <f t="shared" si="13"/>
        <v>0.00001182577895</v>
      </c>
      <c r="X181" s="3">
        <f t="shared" si="14"/>
        <v>-0.00004851653922</v>
      </c>
      <c r="Y181" s="3">
        <f t="shared" si="15"/>
        <v>-0.00003881323138</v>
      </c>
      <c r="Z181" s="3">
        <f t="shared" si="16"/>
        <v>0.000005821291657</v>
      </c>
      <c r="AA181" s="3">
        <f t="shared" si="17"/>
        <v>0.000004657033326</v>
      </c>
      <c r="AB181" s="3">
        <f t="shared" si="18"/>
        <v>0.0005268162054</v>
      </c>
      <c r="AC181" s="3">
        <f t="shared" si="19"/>
        <v>0.0000336955723</v>
      </c>
      <c r="AD181" s="3">
        <f t="shared" si="20"/>
        <v>-0.00001536138871</v>
      </c>
      <c r="AE181" s="3">
        <f t="shared" si="21"/>
        <v>-0.00001526516477</v>
      </c>
      <c r="AF181" s="17"/>
    </row>
    <row r="182" ht="15.75" customHeight="1">
      <c r="A182" s="7">
        <v>0.3</v>
      </c>
      <c r="B182" s="7">
        <v>0.7</v>
      </c>
      <c r="C182" s="7">
        <v>0.1</v>
      </c>
      <c r="D182" s="7">
        <v>0.08</v>
      </c>
      <c r="E182" s="3">
        <f t="shared" ref="E182:G182" si="303">E181-X181*$B$39</f>
        <v>0.238672259</v>
      </c>
      <c r="F182" s="3">
        <f t="shared" si="303"/>
        <v>0.2709378072</v>
      </c>
      <c r="G182" s="3">
        <f t="shared" si="303"/>
        <v>0.2217825513</v>
      </c>
      <c r="H182" s="3">
        <f t="shared" si="23"/>
        <v>0.1304074269</v>
      </c>
      <c r="I182" s="3">
        <f t="shared" si="2"/>
        <v>0.04554225047</v>
      </c>
      <c r="J182" s="3">
        <f t="shared" si="3"/>
        <v>0.5113835951</v>
      </c>
      <c r="K182" s="3">
        <f t="shared" si="4"/>
        <v>0.03261084928</v>
      </c>
      <c r="L182" s="3">
        <f t="shared" si="5"/>
        <v>0.5081519899</v>
      </c>
      <c r="M182" s="3">
        <f t="shared" si="24"/>
        <v>-1.862368312</v>
      </c>
      <c r="N182" s="3">
        <f t="shared" ref="N182:O182" si="304">N181-AC181*$B$39</f>
        <v>0.2509938263</v>
      </c>
      <c r="O182" s="3">
        <f t="shared" si="304"/>
        <v>0.8045385156</v>
      </c>
      <c r="P182" s="3">
        <f t="shared" si="26"/>
        <v>0.856442105</v>
      </c>
      <c r="Q182" s="3">
        <f t="shared" si="7"/>
        <v>-0.8248415907</v>
      </c>
      <c r="R182" s="3">
        <f t="shared" si="8"/>
        <v>0.3047368922</v>
      </c>
      <c r="S182" s="3">
        <f t="shared" si="9"/>
        <v>0.8466305584</v>
      </c>
      <c r="T182" s="3">
        <f t="shared" si="10"/>
        <v>0.6998598479</v>
      </c>
      <c r="U182" s="3">
        <f t="shared" si="11"/>
        <v>0.00001121907367</v>
      </c>
      <c r="V182" s="3">
        <f t="shared" si="12"/>
        <v>0.000000009821307634</v>
      </c>
      <c r="W182" s="26">
        <f t="shared" si="13"/>
        <v>0.00001122889498</v>
      </c>
      <c r="X182" s="3">
        <f t="shared" si="14"/>
        <v>-0.00004729518942</v>
      </c>
      <c r="Y182" s="3">
        <f t="shared" si="15"/>
        <v>-0.00003783615153</v>
      </c>
      <c r="Z182" s="3">
        <f t="shared" si="16"/>
        <v>0.000005665694016</v>
      </c>
      <c r="AA182" s="3">
        <f t="shared" si="17"/>
        <v>0.000004532555213</v>
      </c>
      <c r="AB182" s="3">
        <f t="shared" si="18"/>
        <v>0.0005132329247</v>
      </c>
      <c r="AC182" s="3">
        <f t="shared" si="19"/>
        <v>0.00003272878073</v>
      </c>
      <c r="AD182" s="3">
        <f t="shared" si="20"/>
        <v>-0.00001505502994</v>
      </c>
      <c r="AE182" s="3">
        <f t="shared" si="21"/>
        <v>-0.00001495989213</v>
      </c>
      <c r="AF182" s="17"/>
    </row>
    <row r="183" ht="15.75" customHeight="1">
      <c r="A183" s="7">
        <v>0.3</v>
      </c>
      <c r="B183" s="7">
        <v>0.7</v>
      </c>
      <c r="C183" s="7">
        <v>0.1</v>
      </c>
      <c r="D183" s="7">
        <v>0.08</v>
      </c>
      <c r="E183" s="3">
        <f t="shared" ref="E183:G183" si="305">E182-X182*$B$39</f>
        <v>0.2387668493</v>
      </c>
      <c r="F183" s="3">
        <f t="shared" si="305"/>
        <v>0.2710134795</v>
      </c>
      <c r="G183" s="3">
        <f t="shared" si="305"/>
        <v>0.2217712199</v>
      </c>
      <c r="H183" s="3">
        <f t="shared" si="23"/>
        <v>0.1292046427</v>
      </c>
      <c r="I183" s="3">
        <f t="shared" si="2"/>
        <v>0.04555776329</v>
      </c>
      <c r="J183" s="3">
        <f t="shared" si="3"/>
        <v>0.5113874713</v>
      </c>
      <c r="K183" s="3">
        <f t="shared" si="4"/>
        <v>0.0325134934</v>
      </c>
      <c r="L183" s="3">
        <f t="shared" si="5"/>
        <v>0.5081276574</v>
      </c>
      <c r="M183" s="3">
        <f t="shared" si="24"/>
        <v>-1.863394778</v>
      </c>
      <c r="N183" s="3">
        <f t="shared" ref="N183:O183" si="306">N182-AC182*$B$39</f>
        <v>0.2509283688</v>
      </c>
      <c r="O183" s="3">
        <f t="shared" si="306"/>
        <v>0.8045686257</v>
      </c>
      <c r="P183" s="3">
        <f t="shared" si="26"/>
        <v>0.8564720248</v>
      </c>
      <c r="Q183" s="3">
        <f t="shared" si="7"/>
        <v>-0.8254130995</v>
      </c>
      <c r="R183" s="3">
        <f t="shared" si="8"/>
        <v>0.3046158188</v>
      </c>
      <c r="S183" s="3">
        <f t="shared" si="9"/>
        <v>0.8466434385</v>
      </c>
      <c r="T183" s="3">
        <f t="shared" si="10"/>
        <v>0.6998625534</v>
      </c>
      <c r="U183" s="3">
        <f t="shared" si="11"/>
        <v>0.00001065289152</v>
      </c>
      <c r="V183" s="3">
        <f t="shared" si="12"/>
        <v>0.000000009445780105</v>
      </c>
      <c r="W183" s="26">
        <f t="shared" si="13"/>
        <v>0.0000106623373</v>
      </c>
      <c r="X183" s="3">
        <f t="shared" si="14"/>
        <v>-0.00004610496305</v>
      </c>
      <c r="Y183" s="3">
        <f t="shared" si="15"/>
        <v>-0.00003688397044</v>
      </c>
      <c r="Z183" s="3">
        <f t="shared" si="16"/>
        <v>0.000005513960063</v>
      </c>
      <c r="AA183" s="3">
        <f t="shared" si="17"/>
        <v>0.00000441116805</v>
      </c>
      <c r="AB183" s="3">
        <f t="shared" si="18"/>
        <v>0.0005000070106</v>
      </c>
      <c r="AC183" s="3">
        <f t="shared" si="19"/>
        <v>0.00003178993533</v>
      </c>
      <c r="AD183" s="3">
        <f t="shared" si="20"/>
        <v>-0.00001476443858</v>
      </c>
      <c r="AE183" s="3">
        <f t="shared" si="21"/>
        <v>-0.00001467032341</v>
      </c>
      <c r="AF183" s="17"/>
    </row>
    <row r="184" ht="15.75" customHeight="1">
      <c r="A184" s="7">
        <v>0.3</v>
      </c>
      <c r="B184" s="7">
        <v>0.7</v>
      </c>
      <c r="C184" s="7">
        <v>0.1</v>
      </c>
      <c r="D184" s="7">
        <v>0.08</v>
      </c>
      <c r="E184" s="3">
        <f t="shared" ref="E184:G184" si="307">E183-X183*$B$39</f>
        <v>0.2388590593</v>
      </c>
      <c r="F184" s="3">
        <f t="shared" si="307"/>
        <v>0.2710872474</v>
      </c>
      <c r="G184" s="3">
        <f t="shared" si="307"/>
        <v>0.221760192</v>
      </c>
      <c r="H184" s="3">
        <f t="shared" si="23"/>
        <v>0.1280018585</v>
      </c>
      <c r="I184" s="3">
        <f t="shared" si="2"/>
        <v>0.04557288572</v>
      </c>
      <c r="J184" s="3">
        <f t="shared" si="3"/>
        <v>0.51139125</v>
      </c>
      <c r="K184" s="3">
        <f t="shared" si="4"/>
        <v>0.03241616787</v>
      </c>
      <c r="L184" s="3">
        <f t="shared" si="5"/>
        <v>0.5081033324</v>
      </c>
      <c r="M184" s="3">
        <f t="shared" si="24"/>
        <v>-1.864394792</v>
      </c>
      <c r="N184" s="3">
        <f t="shared" ref="N184:O184" si="308">N183-AC183*$B$39</f>
        <v>0.2508647889</v>
      </c>
      <c r="O184" s="3">
        <f t="shared" si="308"/>
        <v>0.8045981545</v>
      </c>
      <c r="P184" s="3">
        <f t="shared" si="26"/>
        <v>0.8565013654</v>
      </c>
      <c r="Q184" s="3">
        <f t="shared" si="7"/>
        <v>-0.825969948</v>
      </c>
      <c r="R184" s="3">
        <f t="shared" si="8"/>
        <v>0.3044978772</v>
      </c>
      <c r="S184" s="3">
        <f t="shared" si="9"/>
        <v>0.846655654</v>
      </c>
      <c r="T184" s="3">
        <f t="shared" si="10"/>
        <v>0.6998651193</v>
      </c>
      <c r="U184" s="3">
        <f t="shared" si="11"/>
        <v>0.00001011544953</v>
      </c>
      <c r="V184" s="3">
        <f t="shared" si="12"/>
        <v>0.000000009096397673</v>
      </c>
      <c r="W184" s="26">
        <f t="shared" si="13"/>
        <v>0.00001012454593</v>
      </c>
      <c r="X184" s="3">
        <f t="shared" si="14"/>
        <v>-0.0000449450518</v>
      </c>
      <c r="Y184" s="3">
        <f t="shared" si="15"/>
        <v>-0.00003595604144</v>
      </c>
      <c r="Z184" s="3">
        <f t="shared" si="16"/>
        <v>0.000005365991986</v>
      </c>
      <c r="AA184" s="3">
        <f t="shared" si="17"/>
        <v>0.000004292793589</v>
      </c>
      <c r="AB184" s="3">
        <f t="shared" si="18"/>
        <v>0.0004871285836</v>
      </c>
      <c r="AC184" s="3">
        <f t="shared" si="19"/>
        <v>0.00003087820126</v>
      </c>
      <c r="AD184" s="3">
        <f t="shared" si="20"/>
        <v>-0.00001448884711</v>
      </c>
      <c r="AE184" s="3">
        <f t="shared" si="21"/>
        <v>-0.00001439569312</v>
      </c>
      <c r="AF184" s="17"/>
    </row>
    <row r="185" ht="15.75" customHeight="1">
      <c r="A185" s="7">
        <v>0.3</v>
      </c>
      <c r="B185" s="7">
        <v>0.7</v>
      </c>
      <c r="C185" s="7">
        <v>0.1</v>
      </c>
      <c r="D185" s="7">
        <v>0.08</v>
      </c>
      <c r="E185" s="3">
        <f t="shared" ref="E185:G185" si="309">E184-X184*$B$39</f>
        <v>0.2389489494</v>
      </c>
      <c r="F185" s="3">
        <f t="shared" si="309"/>
        <v>0.2711591595</v>
      </c>
      <c r="G185" s="3">
        <f t="shared" si="309"/>
        <v>0.22174946</v>
      </c>
      <c r="H185" s="3">
        <f t="shared" si="23"/>
        <v>0.1267990743</v>
      </c>
      <c r="I185" s="3">
        <f t="shared" si="2"/>
        <v>0.0455876277</v>
      </c>
      <c r="J185" s="3">
        <f t="shared" si="3"/>
        <v>0.5113949335</v>
      </c>
      <c r="K185" s="3">
        <f t="shared" si="4"/>
        <v>0.03231887194</v>
      </c>
      <c r="L185" s="3">
        <f t="shared" si="5"/>
        <v>0.5080790148</v>
      </c>
      <c r="M185" s="3">
        <f t="shared" si="24"/>
        <v>-1.865369049</v>
      </c>
      <c r="N185" s="3">
        <f t="shared" ref="N185:O185" si="310">N184-AC184*$B$39</f>
        <v>0.2508030325</v>
      </c>
      <c r="O185" s="3">
        <f t="shared" si="310"/>
        <v>0.8046271322</v>
      </c>
      <c r="P185" s="3">
        <f t="shared" si="26"/>
        <v>0.8565301568</v>
      </c>
      <c r="Q185" s="3">
        <f t="shared" si="7"/>
        <v>-0.8265125234</v>
      </c>
      <c r="R185" s="3">
        <f t="shared" si="8"/>
        <v>0.3043829833</v>
      </c>
      <c r="S185" s="3">
        <f t="shared" si="9"/>
        <v>0.846667237</v>
      </c>
      <c r="T185" s="3">
        <f t="shared" si="10"/>
        <v>0.6998675524</v>
      </c>
      <c r="U185" s="3">
        <f t="shared" si="11"/>
        <v>0.000009605271447</v>
      </c>
      <c r="V185" s="3">
        <f t="shared" si="12"/>
        <v>0.000000008771184081</v>
      </c>
      <c r="W185" s="26">
        <f t="shared" si="13"/>
        <v>0.000009614042631</v>
      </c>
      <c r="X185" s="3">
        <f t="shared" si="14"/>
        <v>-0.00004381466889</v>
      </c>
      <c r="Y185" s="3">
        <f t="shared" si="15"/>
        <v>-0.00003505173511</v>
      </c>
      <c r="Z185" s="3">
        <f t="shared" si="16"/>
        <v>0.000005221694585</v>
      </c>
      <c r="AA185" s="3">
        <f t="shared" si="17"/>
        <v>0.000004177355668</v>
      </c>
      <c r="AB185" s="3">
        <f t="shared" si="18"/>
        <v>0.0004745880593</v>
      </c>
      <c r="AC185" s="3">
        <f t="shared" si="19"/>
        <v>0.00002999277017</v>
      </c>
      <c r="AD185" s="3">
        <f t="shared" si="20"/>
        <v>-0.00001422752445</v>
      </c>
      <c r="AE185" s="3">
        <f t="shared" si="21"/>
        <v>-0.00001413527224</v>
      </c>
      <c r="AF185" s="17"/>
    </row>
    <row r="186" ht="15.75" customHeight="1">
      <c r="A186" s="7">
        <v>0.3</v>
      </c>
      <c r="B186" s="7">
        <v>0.7</v>
      </c>
      <c r="C186" s="7">
        <v>0.1</v>
      </c>
      <c r="D186" s="7">
        <v>0.08</v>
      </c>
      <c r="E186" s="3">
        <f t="shared" ref="E186:G186" si="311">E185-X185*$B$39</f>
        <v>0.2390365787</v>
      </c>
      <c r="F186" s="3">
        <f t="shared" si="311"/>
        <v>0.271229263</v>
      </c>
      <c r="G186" s="3">
        <f t="shared" si="311"/>
        <v>0.2217390166</v>
      </c>
      <c r="H186" s="3">
        <f t="shared" si="23"/>
        <v>0.1255962901</v>
      </c>
      <c r="I186" s="3">
        <f t="shared" si="2"/>
        <v>0.04560199891</v>
      </c>
      <c r="J186" s="3">
        <f t="shared" si="3"/>
        <v>0.5113985245</v>
      </c>
      <c r="K186" s="3">
        <f t="shared" si="4"/>
        <v>0.03222160486</v>
      </c>
      <c r="L186" s="3">
        <f t="shared" si="5"/>
        <v>0.5080547043</v>
      </c>
      <c r="M186" s="3">
        <f t="shared" si="24"/>
        <v>-1.866318225</v>
      </c>
      <c r="N186" s="3">
        <f t="shared" ref="N186:O186" si="312">N185-AC185*$B$39</f>
        <v>0.2507430469</v>
      </c>
      <c r="O186" s="3">
        <f t="shared" si="312"/>
        <v>0.8046555873</v>
      </c>
      <c r="P186" s="3">
        <f t="shared" si="26"/>
        <v>0.8565584274</v>
      </c>
      <c r="Q186" s="3">
        <f t="shared" si="7"/>
        <v>-0.8270412021</v>
      </c>
      <c r="R186" s="3">
        <f t="shared" si="8"/>
        <v>0.3042710557</v>
      </c>
      <c r="S186" s="3">
        <f t="shared" si="9"/>
        <v>0.8466782186</v>
      </c>
      <c r="T186" s="3">
        <f t="shared" si="10"/>
        <v>0.6998698591</v>
      </c>
      <c r="U186" s="3">
        <f t="shared" si="11"/>
        <v>0.000009120958192</v>
      </c>
      <c r="V186" s="3">
        <f t="shared" si="12"/>
        <v>0.000000008468326168</v>
      </c>
      <c r="W186" s="26">
        <f t="shared" si="13"/>
        <v>0.000009129426518</v>
      </c>
      <c r="X186" s="3">
        <f t="shared" si="14"/>
        <v>-0.00004271304839</v>
      </c>
      <c r="Y186" s="3">
        <f t="shared" si="15"/>
        <v>-0.00003417043871</v>
      </c>
      <c r="Z186" s="3">
        <f t="shared" si="16"/>
        <v>0.000005080975189</v>
      </c>
      <c r="AA186" s="3">
        <f t="shared" si="17"/>
        <v>0.000004064780152</v>
      </c>
      <c r="AB186" s="3">
        <f t="shared" si="18"/>
        <v>0.0004623761387</v>
      </c>
      <c r="AC186" s="3">
        <f t="shared" si="19"/>
        <v>0.00002913285926</v>
      </c>
      <c r="AD186" s="3">
        <f t="shared" si="20"/>
        <v>-0.00001397977429</v>
      </c>
      <c r="AE186" s="3">
        <f t="shared" si="21"/>
        <v>-0.00001388836642</v>
      </c>
      <c r="AF186" s="17"/>
    </row>
    <row r="187" ht="15.75" customHeight="1">
      <c r="A187" s="7">
        <v>0.3</v>
      </c>
      <c r="B187" s="7">
        <v>0.7</v>
      </c>
      <c r="C187" s="7">
        <v>0.1</v>
      </c>
      <c r="D187" s="7">
        <v>0.08</v>
      </c>
      <c r="E187" s="3">
        <f t="shared" ref="E187:G187" si="313">E186-X186*$B$39</f>
        <v>0.2391220048</v>
      </c>
      <c r="F187" s="3">
        <f t="shared" si="313"/>
        <v>0.2712976038</v>
      </c>
      <c r="G187" s="3">
        <f t="shared" si="313"/>
        <v>0.2217288546</v>
      </c>
      <c r="H187" s="3">
        <f t="shared" si="23"/>
        <v>0.1243935058</v>
      </c>
      <c r="I187" s="3">
        <f t="shared" si="2"/>
        <v>0.04561600879</v>
      </c>
      <c r="J187" s="3">
        <f t="shared" si="3"/>
        <v>0.5114020251</v>
      </c>
      <c r="K187" s="3">
        <f t="shared" si="4"/>
        <v>0.03212436593</v>
      </c>
      <c r="L187" s="3">
        <f t="shared" si="5"/>
        <v>0.5080304009</v>
      </c>
      <c r="M187" s="3">
        <f t="shared" si="24"/>
        <v>-1.867242978</v>
      </c>
      <c r="N187" s="3">
        <f t="shared" ref="N187:O187" si="314">N186-AC186*$B$39</f>
        <v>0.2506847812</v>
      </c>
      <c r="O187" s="3">
        <f t="shared" si="314"/>
        <v>0.8046835468</v>
      </c>
      <c r="P187" s="3">
        <f t="shared" si="26"/>
        <v>0.8565862041</v>
      </c>
      <c r="Q187" s="3">
        <f t="shared" si="7"/>
        <v>-0.8275563503</v>
      </c>
      <c r="R187" s="3">
        <f t="shared" si="8"/>
        <v>0.3041620148</v>
      </c>
      <c r="S187" s="3">
        <f t="shared" si="9"/>
        <v>0.8466886281</v>
      </c>
      <c r="T187" s="3">
        <f t="shared" si="10"/>
        <v>0.6998720456</v>
      </c>
      <c r="U187" s="3">
        <f t="shared" si="11"/>
        <v>0.000008661183748</v>
      </c>
      <c r="V187" s="3">
        <f t="shared" si="12"/>
        <v>0.000000008186159587</v>
      </c>
      <c r="W187" s="26">
        <f t="shared" si="13"/>
        <v>0.000008669369908</v>
      </c>
      <c r="X187" s="3">
        <f t="shared" si="14"/>
        <v>-0.00004163944474</v>
      </c>
      <c r="Y187" s="3">
        <f t="shared" si="15"/>
        <v>-0.00003331155579</v>
      </c>
      <c r="Z187" s="3">
        <f t="shared" si="16"/>
        <v>0.000004943743581</v>
      </c>
      <c r="AA187" s="3">
        <f t="shared" si="17"/>
        <v>0.000003954994865</v>
      </c>
      <c r="AB187" s="3">
        <f t="shared" si="18"/>
        <v>0.0004504837988</v>
      </c>
      <c r="AC187" s="3">
        <f t="shared" si="19"/>
        <v>0.00002829771039</v>
      </c>
      <c r="AD187" s="3">
        <f t="shared" si="20"/>
        <v>-0.00001374493341</v>
      </c>
      <c r="AE187" s="3">
        <f t="shared" si="21"/>
        <v>-0.00001365431439</v>
      </c>
      <c r="AF187" s="17"/>
    </row>
    <row r="188" ht="15.75" customHeight="1">
      <c r="A188" s="7">
        <v>0.3</v>
      </c>
      <c r="B188" s="7">
        <v>0.7</v>
      </c>
      <c r="C188" s="7">
        <v>0.1</v>
      </c>
      <c r="D188" s="7">
        <v>0.08</v>
      </c>
      <c r="E188" s="3">
        <f t="shared" ref="E188:G188" si="315">E187-X187*$B$39</f>
        <v>0.2392052837</v>
      </c>
      <c r="F188" s="3">
        <f t="shared" si="315"/>
        <v>0.271364227</v>
      </c>
      <c r="G188" s="3">
        <f t="shared" si="315"/>
        <v>0.2217189671</v>
      </c>
      <c r="H188" s="3">
        <f t="shared" si="23"/>
        <v>0.1231907216</v>
      </c>
      <c r="I188" s="3">
        <f t="shared" si="2"/>
        <v>0.04562966653</v>
      </c>
      <c r="J188" s="3">
        <f t="shared" si="3"/>
        <v>0.5114054378</v>
      </c>
      <c r="K188" s="3">
        <f t="shared" si="4"/>
        <v>0.03202715445</v>
      </c>
      <c r="L188" s="3">
        <f t="shared" si="5"/>
        <v>0.5080061043</v>
      </c>
      <c r="M188" s="3">
        <f t="shared" si="24"/>
        <v>-1.868143945</v>
      </c>
      <c r="N188" s="3">
        <f t="shared" ref="N188:O188" si="316">N187-AC187*$B$39</f>
        <v>0.2506281858</v>
      </c>
      <c r="O188" s="3">
        <f t="shared" si="316"/>
        <v>0.8047110367</v>
      </c>
      <c r="P188" s="3">
        <f t="shared" si="26"/>
        <v>0.8566135127</v>
      </c>
      <c r="Q188" s="3">
        <f t="shared" si="7"/>
        <v>-0.8280583239</v>
      </c>
      <c r="R188" s="3">
        <f t="shared" si="8"/>
        <v>0.3040557838</v>
      </c>
      <c r="S188" s="3">
        <f t="shared" si="9"/>
        <v>0.8466984935</v>
      </c>
      <c r="T188" s="3">
        <f t="shared" si="10"/>
        <v>0.6998741179</v>
      </c>
      <c r="U188" s="3">
        <f t="shared" si="11"/>
        <v>0.000008224691244</v>
      </c>
      <c r="V188" s="3">
        <f t="shared" si="12"/>
        <v>0.000000007923155807</v>
      </c>
      <c r="W188" s="26">
        <f t="shared" si="13"/>
        <v>0.000008232614399</v>
      </c>
      <c r="X188" s="3">
        <f t="shared" si="14"/>
        <v>-0.00004059313216</v>
      </c>
      <c r="Y188" s="3">
        <f t="shared" si="15"/>
        <v>-0.00003247450573</v>
      </c>
      <c r="Z188" s="3">
        <f t="shared" si="16"/>
        <v>0.000004809911925</v>
      </c>
      <c r="AA188" s="3">
        <f t="shared" si="17"/>
        <v>0.00000384792954</v>
      </c>
      <c r="AB188" s="3">
        <f t="shared" si="18"/>
        <v>0.0004389022832</v>
      </c>
      <c r="AC188" s="3">
        <f t="shared" si="19"/>
        <v>0.00002748658925</v>
      </c>
      <c r="AD188" s="3">
        <f t="shared" si="20"/>
        <v>-0.00001352237016</v>
      </c>
      <c r="AE188" s="3">
        <f t="shared" si="21"/>
        <v>-0.0000134324864</v>
      </c>
      <c r="AF188" s="17"/>
    </row>
    <row r="189" ht="15.75" customHeight="1">
      <c r="A189" s="7">
        <v>0.3</v>
      </c>
      <c r="B189" s="7">
        <v>0.7</v>
      </c>
      <c r="C189" s="7">
        <v>0.1</v>
      </c>
      <c r="D189" s="7">
        <v>0.08</v>
      </c>
      <c r="E189" s="3">
        <f t="shared" ref="E189:G189" si="317">E188-X188*$B$39</f>
        <v>0.23928647</v>
      </c>
      <c r="F189" s="3">
        <f t="shared" si="317"/>
        <v>0.271429176</v>
      </c>
      <c r="G189" s="3">
        <f t="shared" si="317"/>
        <v>0.2217093473</v>
      </c>
      <c r="H189" s="3">
        <f t="shared" si="23"/>
        <v>0.1219879374</v>
      </c>
      <c r="I189" s="3">
        <f t="shared" si="2"/>
        <v>0.04564298107</v>
      </c>
      <c r="J189" s="3">
        <f t="shared" si="3"/>
        <v>0.5114087647</v>
      </c>
      <c r="K189" s="3">
        <f t="shared" si="4"/>
        <v>0.03192996973</v>
      </c>
      <c r="L189" s="3">
        <f t="shared" si="5"/>
        <v>0.5079818143</v>
      </c>
      <c r="M189" s="3">
        <f t="shared" si="24"/>
        <v>-1.86902175</v>
      </c>
      <c r="N189" s="3">
        <f t="shared" ref="N189:O189" si="318">N188-AC188*$B$39</f>
        <v>0.2505732126</v>
      </c>
      <c r="O189" s="3">
        <f t="shared" si="318"/>
        <v>0.8047380814</v>
      </c>
      <c r="P189" s="3">
        <f t="shared" si="26"/>
        <v>0.8566403777</v>
      </c>
      <c r="Q189" s="3">
        <f t="shared" si="7"/>
        <v>-0.8285474691</v>
      </c>
      <c r="R189" s="3">
        <f t="shared" si="8"/>
        <v>0.3039522878</v>
      </c>
      <c r="S189" s="3">
        <f t="shared" si="9"/>
        <v>0.8467078414</v>
      </c>
      <c r="T189" s="3">
        <f t="shared" si="10"/>
        <v>0.6998760814</v>
      </c>
      <c r="U189" s="3">
        <f t="shared" si="11"/>
        <v>0.000007810289261</v>
      </c>
      <c r="V189" s="3">
        <f t="shared" si="12"/>
        <v>0.000000007677910291</v>
      </c>
      <c r="W189" s="26">
        <f t="shared" si="13"/>
        <v>0.000007817967171</v>
      </c>
      <c r="X189" s="3">
        <f t="shared" si="14"/>
        <v>-0.00003957340409</v>
      </c>
      <c r="Y189" s="3">
        <f t="shared" si="15"/>
        <v>-0.00003165872327</v>
      </c>
      <c r="Z189" s="3">
        <f t="shared" si="16"/>
        <v>0.000004679394694</v>
      </c>
      <c r="AA189" s="3">
        <f t="shared" si="17"/>
        <v>0.000003743515755</v>
      </c>
      <c r="AB189" s="3">
        <f t="shared" si="18"/>
        <v>0.0004276230935</v>
      </c>
      <c r="AC189" s="3">
        <f t="shared" si="19"/>
        <v>0.00002669878456</v>
      </c>
      <c r="AD189" s="3">
        <f t="shared" si="20"/>
        <v>-0.00001331148298</v>
      </c>
      <c r="AE189" s="3">
        <f t="shared" si="21"/>
        <v>-0.00001322228273</v>
      </c>
      <c r="AF189" s="17"/>
    </row>
    <row r="190" ht="15.75" customHeight="1">
      <c r="A190" s="7">
        <v>0.3</v>
      </c>
      <c r="B190" s="7">
        <v>0.7</v>
      </c>
      <c r="C190" s="7">
        <v>0.1</v>
      </c>
      <c r="D190" s="7">
        <v>0.08</v>
      </c>
      <c r="E190" s="3">
        <f t="shared" ref="E190:G190" si="319">E189-X189*$B$39</f>
        <v>0.2393656168</v>
      </c>
      <c r="F190" s="3">
        <f t="shared" si="319"/>
        <v>0.2714924934</v>
      </c>
      <c r="G190" s="3">
        <f t="shared" si="319"/>
        <v>0.2216999885</v>
      </c>
      <c r="H190" s="3">
        <f t="shared" si="23"/>
        <v>0.1207851532</v>
      </c>
      <c r="I190" s="3">
        <f t="shared" si="2"/>
        <v>0.04565596115</v>
      </c>
      <c r="J190" s="3">
        <f t="shared" si="3"/>
        <v>0.511412008</v>
      </c>
      <c r="K190" s="3">
        <f t="shared" si="4"/>
        <v>0.03183281111</v>
      </c>
      <c r="L190" s="3">
        <f t="shared" si="5"/>
        <v>0.5079575308</v>
      </c>
      <c r="M190" s="3">
        <f t="shared" si="24"/>
        <v>-1.869876996</v>
      </c>
      <c r="N190" s="3">
        <f t="shared" ref="N190:O190" si="320">N189-AC189*$B$39</f>
        <v>0.2505198151</v>
      </c>
      <c r="O190" s="3">
        <f t="shared" si="320"/>
        <v>0.8047647044</v>
      </c>
      <c r="P190" s="3">
        <f t="shared" si="26"/>
        <v>0.8566668223</v>
      </c>
      <c r="Q190" s="3">
        <f t="shared" si="7"/>
        <v>-0.8290241226</v>
      </c>
      <c r="R190" s="3">
        <f t="shared" si="8"/>
        <v>0.3038514538</v>
      </c>
      <c r="S190" s="3">
        <f t="shared" si="9"/>
        <v>0.8467166972</v>
      </c>
      <c r="T190" s="3">
        <f t="shared" si="10"/>
        <v>0.6998779416</v>
      </c>
      <c r="U190" s="3">
        <f t="shared" si="11"/>
        <v>0.00000741684835</v>
      </c>
      <c r="V190" s="3">
        <f t="shared" si="12"/>
        <v>0.000000007449131739</v>
      </c>
      <c r="W190" s="26">
        <f t="shared" si="13"/>
        <v>0.000007424297481</v>
      </c>
      <c r="X190" s="3">
        <f t="shared" si="14"/>
        <v>-0.00003857957273</v>
      </c>
      <c r="Y190" s="3">
        <f t="shared" si="15"/>
        <v>-0.00003086365819</v>
      </c>
      <c r="Z190" s="3">
        <f t="shared" si="16"/>
        <v>0.000004552108606</v>
      </c>
      <c r="AA190" s="3">
        <f t="shared" si="17"/>
        <v>0.000003641686885</v>
      </c>
      <c r="AB190" s="3">
        <f t="shared" si="18"/>
        <v>0.0004166379807</v>
      </c>
      <c r="AC190" s="3">
        <f t="shared" si="19"/>
        <v>0.00002593360722</v>
      </c>
      <c r="AD190" s="3">
        <f t="shared" si="20"/>
        <v>-0.00001311169894</v>
      </c>
      <c r="AE190" s="3">
        <f t="shared" si="21"/>
        <v>-0.00001302313226</v>
      </c>
      <c r="AF190" s="17"/>
    </row>
    <row r="191" ht="15.75" customHeight="1">
      <c r="A191" s="7">
        <v>0.3</v>
      </c>
      <c r="B191" s="7">
        <v>0.7</v>
      </c>
      <c r="C191" s="7">
        <v>0.1</v>
      </c>
      <c r="D191" s="7">
        <v>0.08</v>
      </c>
      <c r="E191" s="3">
        <f t="shared" ref="E191:G191" si="321">E190-X190*$B$39</f>
        <v>0.2394427759</v>
      </c>
      <c r="F191" s="3">
        <f t="shared" si="321"/>
        <v>0.2715542207</v>
      </c>
      <c r="G191" s="3">
        <f t="shared" si="321"/>
        <v>0.2216908843</v>
      </c>
      <c r="H191" s="3">
        <f t="shared" si="23"/>
        <v>0.119582369</v>
      </c>
      <c r="I191" s="3">
        <f t="shared" si="2"/>
        <v>0.04566861525</v>
      </c>
      <c r="J191" s="3">
        <f t="shared" si="3"/>
        <v>0.5114151699</v>
      </c>
      <c r="K191" s="3">
        <f t="shared" si="4"/>
        <v>0.03173567795</v>
      </c>
      <c r="L191" s="3">
        <f t="shared" si="5"/>
        <v>0.5079332537</v>
      </c>
      <c r="M191" s="3">
        <f t="shared" si="24"/>
        <v>-1.870710272</v>
      </c>
      <c r="N191" s="3">
        <f t="shared" ref="N191:O191" si="322">N190-AC190*$B$39</f>
        <v>0.2504679478</v>
      </c>
      <c r="O191" s="3">
        <f t="shared" si="322"/>
        <v>0.8047909278</v>
      </c>
      <c r="P191" s="3">
        <f t="shared" si="26"/>
        <v>0.8566928685</v>
      </c>
      <c r="Q191" s="3">
        <f t="shared" si="7"/>
        <v>-0.8294886119</v>
      </c>
      <c r="R191" s="3">
        <f t="shared" si="8"/>
        <v>0.3037532114</v>
      </c>
      <c r="S191" s="3">
        <f t="shared" si="9"/>
        <v>0.8467250852</v>
      </c>
      <c r="T191" s="3">
        <f t="shared" si="10"/>
        <v>0.6998797034</v>
      </c>
      <c r="U191" s="3">
        <f t="shared" si="11"/>
        <v>0.000007043297729</v>
      </c>
      <c r="V191" s="3">
        <f t="shared" si="12"/>
        <v>0.000000007235632298</v>
      </c>
      <c r="W191" s="26">
        <f t="shared" si="13"/>
        <v>0.000007050533361</v>
      </c>
      <c r="X191" s="3">
        <f t="shared" si="14"/>
        <v>-0.00003761096847</v>
      </c>
      <c r="Y191" s="3">
        <f t="shared" si="15"/>
        <v>-0.00003008877478</v>
      </c>
      <c r="Z191" s="3">
        <f t="shared" si="16"/>
        <v>0.000004427972553</v>
      </c>
      <c r="AA191" s="3">
        <f t="shared" si="17"/>
        <v>0.000003542378042</v>
      </c>
      <c r="AB191" s="3">
        <f t="shared" si="18"/>
        <v>0.0004059389375</v>
      </c>
      <c r="AC191" s="3">
        <f t="shared" si="19"/>
        <v>0.00002519038962</v>
      </c>
      <c r="AD191" s="3">
        <f t="shared" si="20"/>
        <v>-0.00001292247243</v>
      </c>
      <c r="AE191" s="3">
        <f t="shared" si="21"/>
        <v>-0.00001283449114</v>
      </c>
      <c r="AF191" s="17"/>
    </row>
    <row r="192" ht="15.75" customHeight="1">
      <c r="A192" s="7">
        <v>0.3</v>
      </c>
      <c r="B192" s="7">
        <v>0.7</v>
      </c>
      <c r="C192" s="7">
        <v>0.1</v>
      </c>
      <c r="D192" s="7">
        <v>0.08</v>
      </c>
      <c r="E192" s="3">
        <f t="shared" ref="E192:G192" si="323">E191-X191*$B$39</f>
        <v>0.2395179978</v>
      </c>
      <c r="F192" s="3">
        <f t="shared" si="323"/>
        <v>0.2716143983</v>
      </c>
      <c r="G192" s="3">
        <f t="shared" si="323"/>
        <v>0.2216820284</v>
      </c>
      <c r="H192" s="3">
        <f t="shared" si="23"/>
        <v>0.1183795848</v>
      </c>
      <c r="I192" s="3">
        <f t="shared" si="2"/>
        <v>0.04568095165</v>
      </c>
      <c r="J192" s="3">
        <f t="shared" si="3"/>
        <v>0.5114182524</v>
      </c>
      <c r="K192" s="3">
        <f t="shared" si="4"/>
        <v>0.03163856962</v>
      </c>
      <c r="L192" s="3">
        <f t="shared" si="5"/>
        <v>0.5079089827</v>
      </c>
      <c r="M192" s="3">
        <f t="shared" si="24"/>
        <v>-1.87152215</v>
      </c>
      <c r="N192" s="3">
        <f t="shared" ref="N192:O192" si="324">N191-AC191*$B$39</f>
        <v>0.2504175671</v>
      </c>
      <c r="O192" s="3">
        <f t="shared" si="324"/>
        <v>0.8048167727</v>
      </c>
      <c r="P192" s="3">
        <f t="shared" si="26"/>
        <v>0.8567185375</v>
      </c>
      <c r="Q192" s="3">
        <f t="shared" si="7"/>
        <v>-0.8299412555</v>
      </c>
      <c r="R192" s="3">
        <f t="shared" si="8"/>
        <v>0.3036574915</v>
      </c>
      <c r="S192" s="3">
        <f t="shared" si="9"/>
        <v>0.8467330282</v>
      </c>
      <c r="T192" s="3">
        <f t="shared" si="10"/>
        <v>0.6998813719</v>
      </c>
      <c r="U192" s="3">
        <f t="shared" si="11"/>
        <v>0.000006688622172</v>
      </c>
      <c r="V192" s="3">
        <f t="shared" si="12"/>
        <v>0.000000007036318653</v>
      </c>
      <c r="W192" s="26">
        <f t="shared" si="13"/>
        <v>0.000006695658491</v>
      </c>
      <c r="X192" s="3">
        <f t="shared" si="14"/>
        <v>-0.00003666693943</v>
      </c>
      <c r="Y192" s="3">
        <f t="shared" si="15"/>
        <v>-0.00002933355154</v>
      </c>
      <c r="Z192" s="3">
        <f t="shared" si="16"/>
        <v>0.000004306907542</v>
      </c>
      <c r="AA192" s="3">
        <f t="shared" si="17"/>
        <v>0.000003445526034</v>
      </c>
      <c r="AB192" s="3">
        <f t="shared" si="18"/>
        <v>0.0003955181898</v>
      </c>
      <c r="AC192" s="3">
        <f t="shared" si="19"/>
        <v>0.0000244684849</v>
      </c>
      <c r="AD192" s="3">
        <f t="shared" si="20"/>
        <v>-0.00001274328389</v>
      </c>
      <c r="AE192" s="3">
        <f t="shared" si="21"/>
        <v>-0.00001265584153</v>
      </c>
      <c r="AF192" s="17"/>
    </row>
    <row r="193" ht="15.75" customHeight="1">
      <c r="A193" s="7">
        <v>0.3</v>
      </c>
      <c r="B193" s="7">
        <v>0.7</v>
      </c>
      <c r="C193" s="7">
        <v>0.1</v>
      </c>
      <c r="D193" s="7">
        <v>0.08</v>
      </c>
      <c r="E193" s="3">
        <f t="shared" ref="E193:G193" si="325">E192-X192*$B$39</f>
        <v>0.2395913317</v>
      </c>
      <c r="F193" s="3">
        <f t="shared" si="325"/>
        <v>0.2716730654</v>
      </c>
      <c r="G193" s="3">
        <f t="shared" si="325"/>
        <v>0.2216734146</v>
      </c>
      <c r="H193" s="3">
        <f t="shared" si="23"/>
        <v>0.1171768006</v>
      </c>
      <c r="I193" s="3">
        <f t="shared" si="2"/>
        <v>0.0456929784</v>
      </c>
      <c r="J193" s="3">
        <f t="shared" si="3"/>
        <v>0.5114212575</v>
      </c>
      <c r="K193" s="3">
        <f t="shared" si="4"/>
        <v>0.0315414855</v>
      </c>
      <c r="L193" s="3">
        <f t="shared" si="5"/>
        <v>0.5078847177</v>
      </c>
      <c r="M193" s="3">
        <f t="shared" si="24"/>
        <v>-1.872313186</v>
      </c>
      <c r="N193" s="3">
        <f t="shared" ref="N193:O193" si="326">N192-AC192*$B$39</f>
        <v>0.2503686301</v>
      </c>
      <c r="O193" s="3">
        <f t="shared" si="326"/>
        <v>0.8048422593</v>
      </c>
      <c r="P193" s="3">
        <f t="shared" si="26"/>
        <v>0.8567438492</v>
      </c>
      <c r="Q193" s="3">
        <f t="shared" si="7"/>
        <v>-0.8303823632</v>
      </c>
      <c r="R193" s="3">
        <f t="shared" si="8"/>
        <v>0.3035642276</v>
      </c>
      <c r="S193" s="3">
        <f t="shared" si="9"/>
        <v>0.8467405484</v>
      </c>
      <c r="T193" s="3">
        <f t="shared" si="10"/>
        <v>0.6998829514</v>
      </c>
      <c r="U193" s="3">
        <f t="shared" si="11"/>
        <v>0.000006351859064</v>
      </c>
      <c r="V193" s="3">
        <f t="shared" si="12"/>
        <v>0.000000006850183915</v>
      </c>
      <c r="W193" s="26">
        <f t="shared" si="13"/>
        <v>0.000006358709248</v>
      </c>
      <c r="X193" s="3">
        <f t="shared" si="14"/>
        <v>-0.00003574685096</v>
      </c>
      <c r="Y193" s="3">
        <f t="shared" si="15"/>
        <v>-0.00002859748077</v>
      </c>
      <c r="Z193" s="3">
        <f t="shared" si="16"/>
        <v>0.000004188836635</v>
      </c>
      <c r="AA193" s="3">
        <f t="shared" si="17"/>
        <v>0.000003351069308</v>
      </c>
      <c r="AB193" s="3">
        <f t="shared" si="18"/>
        <v>0.00038536819</v>
      </c>
      <c r="AC193" s="3">
        <f t="shared" si="19"/>
        <v>0.00002376726622</v>
      </c>
      <c r="AD193" s="3">
        <f t="shared" si="20"/>
        <v>-0.00001257363853</v>
      </c>
      <c r="AE193" s="3">
        <f t="shared" si="21"/>
        <v>-0.0000124866903</v>
      </c>
      <c r="AF193" s="17"/>
    </row>
    <row r="194" ht="15.75" customHeight="1">
      <c r="A194" s="7">
        <v>0.3</v>
      </c>
      <c r="B194" s="7">
        <v>0.7</v>
      </c>
      <c r="C194" s="7">
        <v>0.1</v>
      </c>
      <c r="D194" s="7">
        <v>0.08</v>
      </c>
      <c r="E194" s="3">
        <f t="shared" ref="E194:G194" si="327">E193-X193*$B$39</f>
        <v>0.2396628254</v>
      </c>
      <c r="F194" s="3">
        <f t="shared" si="327"/>
        <v>0.2717302603</v>
      </c>
      <c r="G194" s="3">
        <f t="shared" si="327"/>
        <v>0.2216650369</v>
      </c>
      <c r="H194" s="3">
        <f t="shared" si="23"/>
        <v>0.1159740164</v>
      </c>
      <c r="I194" s="3">
        <f t="shared" si="2"/>
        <v>0.04570470337</v>
      </c>
      <c r="J194" s="3">
        <f t="shared" si="3"/>
        <v>0.5114241872</v>
      </c>
      <c r="K194" s="3">
        <f t="shared" si="4"/>
        <v>0.031444425</v>
      </c>
      <c r="L194" s="3">
        <f t="shared" si="5"/>
        <v>0.5078604586</v>
      </c>
      <c r="M194" s="3">
        <f t="shared" si="24"/>
        <v>-1.873083923</v>
      </c>
      <c r="N194" s="3">
        <f t="shared" ref="N194:O194" si="328">N193-AC193*$B$39</f>
        <v>0.2503210956</v>
      </c>
      <c r="O194" s="3">
        <f t="shared" si="328"/>
        <v>0.8048674066</v>
      </c>
      <c r="P194" s="3">
        <f t="shared" si="26"/>
        <v>0.8567688226</v>
      </c>
      <c r="Q194" s="3">
        <f t="shared" si="7"/>
        <v>-0.8308122364</v>
      </c>
      <c r="R194" s="3">
        <f t="shared" si="8"/>
        <v>0.3034733545</v>
      </c>
      <c r="S194" s="3">
        <f t="shared" si="9"/>
        <v>0.8467476664</v>
      </c>
      <c r="T194" s="3">
        <f t="shared" si="10"/>
        <v>0.6998844465</v>
      </c>
      <c r="U194" s="3">
        <f t="shared" si="11"/>
        <v>0.000006032095612</v>
      </c>
      <c r="V194" s="3">
        <f t="shared" si="12"/>
        <v>0.000000006676300241</v>
      </c>
      <c r="W194" s="26">
        <f t="shared" si="13"/>
        <v>0.000006038771912</v>
      </c>
      <c r="X194" s="3">
        <f t="shared" si="14"/>
        <v>-0.00003485008518</v>
      </c>
      <c r="Y194" s="3">
        <f t="shared" si="15"/>
        <v>-0.00002788006815</v>
      </c>
      <c r="Z194" s="3">
        <f t="shared" si="16"/>
        <v>0.000004073684885</v>
      </c>
      <c r="AA194" s="3">
        <f t="shared" si="17"/>
        <v>0.000003258947908</v>
      </c>
      <c r="AB194" s="3">
        <f t="shared" si="18"/>
        <v>0.0003754816088</v>
      </c>
      <c r="AC194" s="3">
        <f t="shared" si="19"/>
        <v>0.00002308612612</v>
      </c>
      <c r="AD194" s="3">
        <f t="shared" si="20"/>
        <v>-0.0000124130652</v>
      </c>
      <c r="AE194" s="3">
        <f t="shared" si="21"/>
        <v>-0.00001232656793</v>
      </c>
      <c r="AF194" s="17"/>
    </row>
    <row r="195" ht="15.75" customHeight="1">
      <c r="A195" s="7">
        <v>0.3</v>
      </c>
      <c r="B195" s="7">
        <v>0.7</v>
      </c>
      <c r="C195" s="7">
        <v>0.1</v>
      </c>
      <c r="D195" s="7">
        <v>0.08</v>
      </c>
      <c r="E195" s="3">
        <f t="shared" ref="E195:G195" si="329">E194-X194*$B$39</f>
        <v>0.2397325256</v>
      </c>
      <c r="F195" s="3">
        <f t="shared" si="329"/>
        <v>0.2717860205</v>
      </c>
      <c r="G195" s="3">
        <f t="shared" si="329"/>
        <v>0.2216568895</v>
      </c>
      <c r="H195" s="3">
        <f t="shared" si="23"/>
        <v>0.1147712322</v>
      </c>
      <c r="I195" s="3">
        <f t="shared" si="2"/>
        <v>0.0457161342</v>
      </c>
      <c r="J195" s="3">
        <f t="shared" si="3"/>
        <v>0.5114270434</v>
      </c>
      <c r="K195" s="3">
        <f t="shared" si="4"/>
        <v>0.03134738753</v>
      </c>
      <c r="L195" s="3">
        <f t="shared" si="5"/>
        <v>0.5078362052</v>
      </c>
      <c r="M195" s="3">
        <f t="shared" si="24"/>
        <v>-1.873834886</v>
      </c>
      <c r="N195" s="3">
        <f t="shared" ref="N195:O195" si="330">N194-AC194*$B$39</f>
        <v>0.2502749233</v>
      </c>
      <c r="O195" s="3">
        <f t="shared" si="330"/>
        <v>0.8048922327</v>
      </c>
      <c r="P195" s="3">
        <f t="shared" si="26"/>
        <v>0.8567934757</v>
      </c>
      <c r="Q195" s="3">
        <f t="shared" si="7"/>
        <v>-0.8312311683</v>
      </c>
      <c r="R195" s="3">
        <f t="shared" si="8"/>
        <v>0.3033848091</v>
      </c>
      <c r="S195" s="3">
        <f t="shared" si="9"/>
        <v>0.8467544022</v>
      </c>
      <c r="T195" s="3">
        <f t="shared" si="10"/>
        <v>0.6998858614</v>
      </c>
      <c r="U195" s="3">
        <f t="shared" si="11"/>
        <v>0.000005728466215</v>
      </c>
      <c r="V195" s="3">
        <f t="shared" si="12"/>
        <v>0.000000006513812106</v>
      </c>
      <c r="W195" s="26">
        <f t="shared" si="13"/>
        <v>0.000005734980027</v>
      </c>
      <c r="X195" s="3">
        <f t="shared" si="14"/>
        <v>-0.00003397604055</v>
      </c>
      <c r="Y195" s="3">
        <f t="shared" si="15"/>
        <v>-0.00002718083244</v>
      </c>
      <c r="Z195" s="3">
        <f t="shared" si="16"/>
        <v>0.000003961379285</v>
      </c>
      <c r="AA195" s="3">
        <f t="shared" si="17"/>
        <v>0.000003169103428</v>
      </c>
      <c r="AB195" s="3">
        <f t="shared" si="18"/>
        <v>0.000365851329</v>
      </c>
      <c r="AC195" s="3">
        <f t="shared" si="19"/>
        <v>0.00002242447585</v>
      </c>
      <c r="AD195" s="3">
        <f t="shared" si="20"/>
        <v>-0.0000122611153</v>
      </c>
      <c r="AE195" s="3">
        <f t="shared" si="21"/>
        <v>-0.0000121750274</v>
      </c>
      <c r="AF195" s="17"/>
    </row>
    <row r="196" ht="15.75" customHeight="1">
      <c r="A196" s="7">
        <v>0.3</v>
      </c>
      <c r="B196" s="7">
        <v>0.7</v>
      </c>
      <c r="C196" s="7">
        <v>0.1</v>
      </c>
      <c r="D196" s="7">
        <v>0.08</v>
      </c>
      <c r="E196" s="3">
        <f t="shared" ref="E196:G196" si="331">E195-X195*$B$39</f>
        <v>0.2398004777</v>
      </c>
      <c r="F196" s="3">
        <f t="shared" si="331"/>
        <v>0.2718403821</v>
      </c>
      <c r="G196" s="3">
        <f t="shared" si="331"/>
        <v>0.2216489668</v>
      </c>
      <c r="H196" s="3">
        <f t="shared" si="23"/>
        <v>0.113568448</v>
      </c>
      <c r="I196" s="3">
        <f t="shared" si="2"/>
        <v>0.04572727834</v>
      </c>
      <c r="J196" s="3">
        <f t="shared" si="3"/>
        <v>0.511429828</v>
      </c>
      <c r="K196" s="3">
        <f t="shared" si="4"/>
        <v>0.03125037251</v>
      </c>
      <c r="L196" s="3">
        <f t="shared" si="5"/>
        <v>0.5078119574</v>
      </c>
      <c r="M196" s="3">
        <f t="shared" si="24"/>
        <v>-1.874566589</v>
      </c>
      <c r="N196" s="3">
        <f t="shared" ref="N196:O196" si="332">N195-AC195*$B$39</f>
        <v>0.2502300744</v>
      </c>
      <c r="O196" s="3">
        <f t="shared" si="332"/>
        <v>0.8049167549</v>
      </c>
      <c r="P196" s="3">
        <f t="shared" si="26"/>
        <v>0.8568178258</v>
      </c>
      <c r="Q196" s="3">
        <f t="shared" si="7"/>
        <v>-0.8316394441</v>
      </c>
      <c r="R196" s="3">
        <f t="shared" si="8"/>
        <v>0.30329853</v>
      </c>
      <c r="S196" s="3">
        <f t="shared" si="9"/>
        <v>0.8467607748</v>
      </c>
      <c r="T196" s="3">
        <f t="shared" si="10"/>
        <v>0.6998871999</v>
      </c>
      <c r="U196" s="3">
        <f t="shared" si="11"/>
        <v>0.000005440149975</v>
      </c>
      <c r="V196" s="3">
        <f t="shared" si="12"/>
        <v>0.000000006361930177</v>
      </c>
      <c r="W196" s="26">
        <f t="shared" si="13"/>
        <v>0.000005446511905</v>
      </c>
      <c r="X196" s="3">
        <f t="shared" si="14"/>
        <v>-0.00003312413137</v>
      </c>
      <c r="Y196" s="3">
        <f t="shared" si="15"/>
        <v>-0.0000264993051</v>
      </c>
      <c r="Z196" s="3">
        <f t="shared" si="16"/>
        <v>0.000003851848712</v>
      </c>
      <c r="AA196" s="3">
        <f t="shared" si="17"/>
        <v>0.00000308147897</v>
      </c>
      <c r="AB196" s="3">
        <f t="shared" si="18"/>
        <v>0.0003564704383</v>
      </c>
      <c r="AC196" s="3">
        <f t="shared" si="19"/>
        <v>0.00002178174478</v>
      </c>
      <c r="AD196" s="3">
        <f t="shared" si="20"/>
        <v>-0.00001211736167</v>
      </c>
      <c r="AE196" s="3">
        <f t="shared" si="21"/>
        <v>-0.00001203164307</v>
      </c>
      <c r="AF196" s="17"/>
    </row>
    <row r="197" ht="15.75" customHeight="1">
      <c r="A197" s="7">
        <v>0.3</v>
      </c>
      <c r="B197" s="7">
        <v>0.7</v>
      </c>
      <c r="C197" s="7">
        <v>0.1</v>
      </c>
      <c r="D197" s="7">
        <v>0.08</v>
      </c>
      <c r="E197" s="3">
        <f t="shared" ref="E197:G197" si="333">E196-X196*$B$39</f>
        <v>0.2398667259</v>
      </c>
      <c r="F197" s="3">
        <f t="shared" si="333"/>
        <v>0.2718933808</v>
      </c>
      <c r="G197" s="3">
        <f t="shared" si="333"/>
        <v>0.2216412631</v>
      </c>
      <c r="H197" s="3">
        <f t="shared" si="23"/>
        <v>0.1123656638</v>
      </c>
      <c r="I197" s="3">
        <f t="shared" si="2"/>
        <v>0.04573814305</v>
      </c>
      <c r="J197" s="3">
        <f t="shared" si="3"/>
        <v>0.5114325428</v>
      </c>
      <c r="K197" s="3">
        <f t="shared" si="4"/>
        <v>0.03115337941</v>
      </c>
      <c r="L197" s="3">
        <f t="shared" si="5"/>
        <v>0.507787715</v>
      </c>
      <c r="M197" s="3">
        <f t="shared" si="24"/>
        <v>-1.875279529</v>
      </c>
      <c r="N197" s="3">
        <f t="shared" ref="N197:O197" si="334">N196-AC196*$B$39</f>
        <v>0.2501865109</v>
      </c>
      <c r="O197" s="3">
        <f t="shared" si="334"/>
        <v>0.8049409897</v>
      </c>
      <c r="P197" s="3">
        <f t="shared" si="26"/>
        <v>0.8568418891</v>
      </c>
      <c r="Q197" s="3">
        <f t="shared" si="7"/>
        <v>-0.8320373415</v>
      </c>
      <c r="R197" s="3">
        <f t="shared" si="8"/>
        <v>0.3032144574</v>
      </c>
      <c r="S197" s="3">
        <f t="shared" si="9"/>
        <v>0.8467668021</v>
      </c>
      <c r="T197" s="3">
        <f t="shared" si="10"/>
        <v>0.6998884659</v>
      </c>
      <c r="U197" s="3">
        <f t="shared" si="11"/>
        <v>0.000005166368339</v>
      </c>
      <c r="V197" s="3">
        <f t="shared" si="12"/>
        <v>0.000000006219925737</v>
      </c>
      <c r="W197" s="26">
        <f t="shared" si="13"/>
        <v>0.000005172588265</v>
      </c>
      <c r="X197" s="3">
        <f t="shared" si="14"/>
        <v>-0.00003229378741</v>
      </c>
      <c r="Y197" s="3">
        <f t="shared" si="15"/>
        <v>-0.00002583502992</v>
      </c>
      <c r="Z197" s="3">
        <f t="shared" si="16"/>
        <v>0.000003745023871</v>
      </c>
      <c r="AA197" s="3">
        <f t="shared" si="17"/>
        <v>0.000002996019097</v>
      </c>
      <c r="AB197" s="3">
        <f t="shared" si="18"/>
        <v>0.0003473322229</v>
      </c>
      <c r="AC197" s="3">
        <f t="shared" si="19"/>
        <v>0.00002115737975</v>
      </c>
      <c r="AD197" s="3">
        <f t="shared" si="20"/>
        <v>-0.00001198139759</v>
      </c>
      <c r="AE197" s="3">
        <f t="shared" si="21"/>
        <v>-0.00001189600972</v>
      </c>
      <c r="AF197" s="17"/>
    </row>
    <row r="198" ht="15.75" customHeight="1">
      <c r="A198" s="7">
        <v>0.3</v>
      </c>
      <c r="B198" s="7">
        <v>0.7</v>
      </c>
      <c r="C198" s="7">
        <v>0.1</v>
      </c>
      <c r="D198" s="7">
        <v>0.08</v>
      </c>
      <c r="E198" s="3">
        <f t="shared" ref="E198:G198" si="335">E197-X197*$B$39</f>
        <v>0.2399313135</v>
      </c>
      <c r="F198" s="3">
        <f t="shared" si="335"/>
        <v>0.2719450508</v>
      </c>
      <c r="G198" s="3">
        <f t="shared" si="335"/>
        <v>0.221633773</v>
      </c>
      <c r="H198" s="3">
        <f t="shared" si="23"/>
        <v>0.1111628796</v>
      </c>
      <c r="I198" s="3">
        <f t="shared" si="2"/>
        <v>0.04574873542</v>
      </c>
      <c r="J198" s="3">
        <f t="shared" si="3"/>
        <v>0.5114351895</v>
      </c>
      <c r="K198" s="3">
        <f t="shared" si="4"/>
        <v>0.03105640767</v>
      </c>
      <c r="L198" s="3">
        <f t="shared" si="5"/>
        <v>0.5077634779</v>
      </c>
      <c r="M198" s="3">
        <f t="shared" si="24"/>
        <v>-1.875974194</v>
      </c>
      <c r="N198" s="3">
        <f t="shared" ref="N198:O198" si="336">N197-AC197*$B$39</f>
        <v>0.2501441961</v>
      </c>
      <c r="O198" s="3">
        <f t="shared" si="336"/>
        <v>0.8049649525</v>
      </c>
      <c r="P198" s="3">
        <f t="shared" si="26"/>
        <v>0.8568656811</v>
      </c>
      <c r="Q198" s="3">
        <f t="shared" si="7"/>
        <v>-0.8324251303</v>
      </c>
      <c r="R198" s="3">
        <f t="shared" si="8"/>
        <v>0.3031325334</v>
      </c>
      <c r="S198" s="3">
        <f t="shared" si="9"/>
        <v>0.8467725013</v>
      </c>
      <c r="T198" s="3">
        <f t="shared" si="10"/>
        <v>0.699889663</v>
      </c>
      <c r="U198" s="3">
        <f t="shared" si="11"/>
        <v>0.000004906382874</v>
      </c>
      <c r="V198" s="3">
        <f t="shared" si="12"/>
        <v>0.000000006087125598</v>
      </c>
      <c r="W198" s="26">
        <f t="shared" si="13"/>
        <v>0.00000491247</v>
      </c>
      <c r="X198" s="3">
        <f t="shared" si="14"/>
        <v>-0.00003148445344</v>
      </c>
      <c r="Y198" s="3">
        <f t="shared" si="15"/>
        <v>-0.00002518756275</v>
      </c>
      <c r="Z198" s="3">
        <f t="shared" si="16"/>
        <v>0.000003640837247</v>
      </c>
      <c r="AA198" s="3">
        <f t="shared" si="17"/>
        <v>0.000002912669797</v>
      </c>
      <c r="AB198" s="3">
        <f t="shared" si="18"/>
        <v>0.0003384301615</v>
      </c>
      <c r="AC198" s="3">
        <f t="shared" si="19"/>
        <v>0.00002055084452</v>
      </c>
      <c r="AD198" s="3">
        <f t="shared" si="20"/>
        <v>-0.00001185283584</v>
      </c>
      <c r="AE198" s="3">
        <f t="shared" si="21"/>
        <v>-0.00001176774159</v>
      </c>
      <c r="AF198" s="17"/>
    </row>
    <row r="199" ht="15.75" customHeight="1">
      <c r="A199" s="7">
        <v>0.3</v>
      </c>
      <c r="B199" s="7">
        <v>0.7</v>
      </c>
      <c r="C199" s="7">
        <v>0.1</v>
      </c>
      <c r="D199" s="7">
        <v>0.08</v>
      </c>
      <c r="E199" s="3">
        <f t="shared" ref="E199:G199" si="337">E198-X198*$B$39</f>
        <v>0.2399942824</v>
      </c>
      <c r="F199" s="3">
        <f t="shared" si="337"/>
        <v>0.2719954259</v>
      </c>
      <c r="G199" s="3">
        <f t="shared" si="337"/>
        <v>0.2216264913</v>
      </c>
      <c r="H199" s="3">
        <f t="shared" si="23"/>
        <v>0.1099600954</v>
      </c>
      <c r="I199" s="3">
        <f t="shared" si="2"/>
        <v>0.04575906232</v>
      </c>
      <c r="J199" s="3">
        <f t="shared" si="3"/>
        <v>0.5114377699</v>
      </c>
      <c r="K199" s="3">
        <f t="shared" si="4"/>
        <v>0.03095945676</v>
      </c>
      <c r="L199" s="3">
        <f t="shared" si="5"/>
        <v>0.507739246</v>
      </c>
      <c r="M199" s="3">
        <f t="shared" si="24"/>
        <v>-1.876651054</v>
      </c>
      <c r="N199" s="3">
        <f t="shared" ref="N199:O199" si="338">N198-AC198*$B$39</f>
        <v>0.2501030944</v>
      </c>
      <c r="O199" s="3">
        <f t="shared" si="338"/>
        <v>0.8049886581</v>
      </c>
      <c r="P199" s="3">
        <f t="shared" si="26"/>
        <v>0.8568892166</v>
      </c>
      <c r="Q199" s="3">
        <f t="shared" si="7"/>
        <v>-0.8328030734</v>
      </c>
      <c r="R199" s="3">
        <f t="shared" si="8"/>
        <v>0.3030527015</v>
      </c>
      <c r="S199" s="3">
        <f t="shared" si="9"/>
        <v>0.8467778888</v>
      </c>
      <c r="T199" s="3">
        <f t="shared" si="10"/>
        <v>0.6998907946</v>
      </c>
      <c r="U199" s="3">
        <f t="shared" si="11"/>
        <v>0.000004659493158</v>
      </c>
      <c r="V199" s="3">
        <f t="shared" si="12"/>
        <v>0.000000005962907468</v>
      </c>
      <c r="W199" s="26">
        <f t="shared" si="13"/>
        <v>0.000004665456066</v>
      </c>
      <c r="X199" s="3">
        <f t="shared" si="14"/>
        <v>-0.00003069558887</v>
      </c>
      <c r="Y199" s="3">
        <f t="shared" si="15"/>
        <v>-0.0000245564711</v>
      </c>
      <c r="Z199" s="3">
        <f t="shared" si="16"/>
        <v>0.000003539223056</v>
      </c>
      <c r="AA199" s="3">
        <f t="shared" si="17"/>
        <v>0.000002831378445</v>
      </c>
      <c r="AB199" s="3">
        <f t="shared" si="18"/>
        <v>0.0003297579188</v>
      </c>
      <c r="AC199" s="3">
        <f t="shared" si="19"/>
        <v>0.00001996161924</v>
      </c>
      <c r="AD199" s="3">
        <f t="shared" si="20"/>
        <v>-0.00001173130778</v>
      </c>
      <c r="AE199" s="3">
        <f t="shared" si="21"/>
        <v>-0.00001164647141</v>
      </c>
      <c r="AF199" s="17"/>
    </row>
    <row r="200" ht="15.75" customHeight="1">
      <c r="A200" s="7">
        <v>0.3</v>
      </c>
      <c r="B200" s="7">
        <v>0.7</v>
      </c>
      <c r="C200" s="7">
        <v>0.1</v>
      </c>
      <c r="D200" s="7">
        <v>0.08</v>
      </c>
      <c r="E200" s="3">
        <f t="shared" ref="E200:G200" si="339">E199-X199*$B$39</f>
        <v>0.2400556736</v>
      </c>
      <c r="F200" s="3">
        <f t="shared" si="339"/>
        <v>0.2720445389</v>
      </c>
      <c r="G200" s="3">
        <f t="shared" si="339"/>
        <v>0.2216194129</v>
      </c>
      <c r="H200" s="3">
        <f t="shared" si="23"/>
        <v>0.1087573112</v>
      </c>
      <c r="I200" s="3">
        <f t="shared" si="2"/>
        <v>0.04576913047</v>
      </c>
      <c r="J200" s="3">
        <f t="shared" si="3"/>
        <v>0.5114402856</v>
      </c>
      <c r="K200" s="3">
        <f t="shared" si="4"/>
        <v>0.03086252618</v>
      </c>
      <c r="L200" s="3">
        <f t="shared" si="5"/>
        <v>0.5077150192</v>
      </c>
      <c r="M200" s="3">
        <f t="shared" si="24"/>
        <v>-1.87731057</v>
      </c>
      <c r="N200" s="3">
        <f t="shared" ref="N200:O200" si="340">N199-AC199*$B$39</f>
        <v>0.2500631712</v>
      </c>
      <c r="O200" s="3">
        <f t="shared" si="340"/>
        <v>0.8050121208</v>
      </c>
      <c r="P200" s="3">
        <f t="shared" si="26"/>
        <v>0.8569125095</v>
      </c>
      <c r="Q200" s="3">
        <f t="shared" si="7"/>
        <v>-0.8331714263</v>
      </c>
      <c r="R200" s="3">
        <f t="shared" si="8"/>
        <v>0.3029749067</v>
      </c>
      <c r="S200" s="3">
        <f t="shared" si="9"/>
        <v>0.8467829801</v>
      </c>
      <c r="T200" s="3">
        <f t="shared" si="10"/>
        <v>0.699891864</v>
      </c>
      <c r="U200" s="3">
        <f t="shared" si="11"/>
        <v>0.000004425034788</v>
      </c>
      <c r="V200" s="3">
        <f t="shared" si="12"/>
        <v>0.000000005846695725</v>
      </c>
      <c r="W200" s="26">
        <f t="shared" si="13"/>
        <v>0.000004430881484</v>
      </c>
      <c r="X200" s="3">
        <f t="shared" si="14"/>
        <v>-0.00002992666733</v>
      </c>
      <c r="Y200" s="3">
        <f t="shared" si="15"/>
        <v>-0.00002394133386</v>
      </c>
      <c r="Z200" s="3">
        <f t="shared" si="16"/>
        <v>0.000003440117195</v>
      </c>
      <c r="AA200" s="3">
        <f t="shared" si="17"/>
        <v>0.000002752093756</v>
      </c>
      <c r="AB200" s="3">
        <f t="shared" si="18"/>
        <v>0.00032130934</v>
      </c>
      <c r="AC200" s="3">
        <f t="shared" si="19"/>
        <v>0.00001938919987</v>
      </c>
      <c r="AD200" s="3">
        <f t="shared" si="20"/>
        <v>-0.00001161646244</v>
      </c>
      <c r="AE200" s="3">
        <f t="shared" si="21"/>
        <v>-0.0000115318496</v>
      </c>
      <c r="AF200" s="17"/>
    </row>
    <row r="201" ht="15.75" customHeight="1">
      <c r="W201" s="2"/>
      <c r="AF201" s="17"/>
    </row>
    <row r="202" ht="15.75" customHeight="1">
      <c r="W202" s="2"/>
      <c r="AF202" s="17"/>
    </row>
    <row r="203" ht="15.75" customHeight="1">
      <c r="W203" s="2"/>
      <c r="AF203" s="17"/>
    </row>
    <row r="204" ht="15.75" customHeight="1">
      <c r="W204" s="2"/>
      <c r="AF204" s="17"/>
    </row>
    <row r="205" ht="15.75" customHeight="1">
      <c r="W205" s="2"/>
      <c r="AF205" s="17"/>
    </row>
    <row r="206" ht="15.75" customHeight="1">
      <c r="W206" s="2"/>
      <c r="AF206" s="17"/>
    </row>
    <row r="207" ht="15.75" customHeight="1">
      <c r="W207" s="2"/>
      <c r="AF207" s="17"/>
    </row>
    <row r="208" ht="15.75" customHeight="1">
      <c r="W208" s="2"/>
      <c r="AF208" s="17"/>
    </row>
    <row r="209" ht="15.75" customHeight="1">
      <c r="W209" s="2"/>
      <c r="AF209" s="17"/>
    </row>
    <row r="210" ht="15.75" customHeight="1">
      <c r="W210" s="2"/>
      <c r="AF210" s="17"/>
    </row>
    <row r="211" ht="15.75" customHeight="1">
      <c r="W211" s="2"/>
      <c r="AF211" s="17"/>
    </row>
    <row r="212" ht="15.75" customHeight="1">
      <c r="W212" s="2"/>
      <c r="AF212" s="17"/>
    </row>
    <row r="213" ht="15.75" customHeight="1">
      <c r="W213" s="2"/>
      <c r="AF213" s="17"/>
    </row>
    <row r="214" ht="15.75" customHeight="1">
      <c r="W214" s="2"/>
      <c r="AF214" s="17"/>
    </row>
    <row r="215" ht="15.75" customHeight="1">
      <c r="W215" s="2"/>
      <c r="AF215" s="17"/>
    </row>
    <row r="216" ht="15.75" customHeight="1">
      <c r="W216" s="2"/>
      <c r="AF216" s="17"/>
    </row>
    <row r="217" ht="15.75" customHeight="1">
      <c r="W217" s="2"/>
      <c r="AF217" s="17"/>
    </row>
    <row r="218" ht="15.75" customHeight="1">
      <c r="W218" s="2"/>
      <c r="AF218" s="17"/>
    </row>
    <row r="219" ht="15.75" customHeight="1">
      <c r="W219" s="2"/>
      <c r="AF219" s="17"/>
    </row>
    <row r="220" ht="15.75" customHeight="1">
      <c r="W220" s="2"/>
      <c r="AF220" s="17"/>
    </row>
    <row r="221" ht="15.75" customHeight="1">
      <c r="W221" s="2"/>
      <c r="AF221" s="17"/>
    </row>
    <row r="222" ht="15.75" customHeight="1">
      <c r="W222" s="2"/>
      <c r="AF222" s="17"/>
    </row>
    <row r="223" ht="15.75" customHeight="1">
      <c r="W223" s="2"/>
      <c r="AF223" s="17"/>
    </row>
    <row r="224" ht="15.75" customHeight="1">
      <c r="W224" s="2"/>
      <c r="AF224" s="17"/>
    </row>
    <row r="225" ht="15.75" customHeight="1">
      <c r="W225" s="2"/>
      <c r="AF225" s="17"/>
    </row>
    <row r="226" ht="15.75" customHeight="1">
      <c r="W226" s="2"/>
      <c r="AF226" s="17"/>
    </row>
    <row r="227" ht="15.75" customHeight="1">
      <c r="W227" s="2"/>
      <c r="AF227" s="17"/>
    </row>
    <row r="228" ht="15.75" customHeight="1">
      <c r="W228" s="2"/>
      <c r="AF228" s="17"/>
    </row>
    <row r="229" ht="15.75" customHeight="1">
      <c r="W229" s="2"/>
      <c r="AF229" s="17"/>
    </row>
    <row r="230" ht="15.75" customHeight="1">
      <c r="W230" s="2"/>
      <c r="AF230" s="17"/>
    </row>
    <row r="231" ht="15.75" customHeight="1">
      <c r="W231" s="2"/>
      <c r="AF231" s="17"/>
    </row>
    <row r="232" ht="15.75" customHeight="1">
      <c r="W232" s="2"/>
      <c r="AF232" s="17"/>
    </row>
    <row r="233" ht="15.75" customHeight="1">
      <c r="W233" s="2"/>
      <c r="AF233" s="17"/>
    </row>
    <row r="234" ht="15.75" customHeight="1">
      <c r="W234" s="2"/>
      <c r="AF234" s="17"/>
    </row>
    <row r="235" ht="15.75" customHeight="1">
      <c r="W235" s="2"/>
      <c r="AF235" s="17"/>
    </row>
    <row r="236" ht="15.75" customHeight="1">
      <c r="W236" s="2"/>
      <c r="AF236" s="17"/>
    </row>
    <row r="237" ht="15.75" customHeight="1">
      <c r="W237" s="2"/>
      <c r="AF237" s="17"/>
    </row>
    <row r="238" ht="15.75" customHeight="1">
      <c r="W238" s="2"/>
      <c r="AF238" s="17"/>
    </row>
    <row r="239" ht="15.75" customHeight="1">
      <c r="W239" s="2"/>
      <c r="AF239" s="17"/>
    </row>
    <row r="240" ht="15.75" customHeight="1">
      <c r="W240" s="2"/>
      <c r="AF240" s="17"/>
    </row>
    <row r="241" ht="15.75" customHeight="1">
      <c r="W241" s="2"/>
      <c r="AF241" s="17"/>
    </row>
    <row r="242" ht="15.75" customHeight="1">
      <c r="W242" s="2"/>
      <c r="AF242" s="17"/>
    </row>
    <row r="243" ht="15.75" customHeight="1">
      <c r="W243" s="2"/>
      <c r="AF243" s="17"/>
    </row>
    <row r="244" ht="15.75" customHeight="1">
      <c r="W244" s="2"/>
      <c r="AF244" s="17"/>
    </row>
    <row r="245" ht="15.75" customHeight="1">
      <c r="W245" s="2"/>
      <c r="AF245" s="17"/>
    </row>
    <row r="246" ht="15.75" customHeight="1">
      <c r="W246" s="2"/>
      <c r="AF246" s="17"/>
    </row>
    <row r="247" ht="15.75" customHeight="1">
      <c r="W247" s="2"/>
      <c r="AF247" s="17"/>
    </row>
    <row r="248" ht="15.75" customHeight="1">
      <c r="W248" s="2"/>
      <c r="AF248" s="17"/>
    </row>
    <row r="249" ht="15.75" customHeight="1">
      <c r="W249" s="2"/>
      <c r="AF249" s="17"/>
    </row>
    <row r="250" ht="15.75" customHeight="1">
      <c r="W250" s="2"/>
      <c r="AF250" s="17"/>
    </row>
    <row r="251" ht="15.75" customHeight="1">
      <c r="W251" s="2"/>
      <c r="AF251" s="17"/>
    </row>
    <row r="252" ht="15.75" customHeight="1">
      <c r="W252" s="2"/>
      <c r="AF252" s="17"/>
    </row>
    <row r="253" ht="15.75" customHeight="1">
      <c r="W253" s="2"/>
      <c r="AF253" s="17"/>
    </row>
    <row r="254" ht="15.75" customHeight="1">
      <c r="W254" s="2"/>
      <c r="AF254" s="17"/>
    </row>
    <row r="255" ht="15.75" customHeight="1">
      <c r="W255" s="2"/>
      <c r="AF255" s="17"/>
    </row>
    <row r="256" ht="15.75" customHeight="1">
      <c r="W256" s="2"/>
      <c r="AF256" s="17"/>
    </row>
    <row r="257" ht="15.75" customHeight="1">
      <c r="W257" s="2"/>
      <c r="AF257" s="17"/>
    </row>
    <row r="258" ht="15.75" customHeight="1">
      <c r="W258" s="2"/>
      <c r="AF258" s="17"/>
    </row>
    <row r="259" ht="15.75" customHeight="1">
      <c r="W259" s="2"/>
      <c r="AF259" s="17"/>
    </row>
    <row r="260" ht="15.75" customHeight="1">
      <c r="W260" s="2"/>
      <c r="AF260" s="17"/>
    </row>
    <row r="261" ht="15.75" customHeight="1">
      <c r="W261" s="2"/>
      <c r="AF261" s="17"/>
    </row>
    <row r="262" ht="15.75" customHeight="1">
      <c r="W262" s="2"/>
      <c r="AF262" s="17"/>
    </row>
    <row r="263" ht="15.75" customHeight="1">
      <c r="W263" s="2"/>
      <c r="AF263" s="17"/>
    </row>
    <row r="264" ht="15.75" customHeight="1">
      <c r="W264" s="2"/>
      <c r="AF264" s="17"/>
    </row>
    <row r="265" ht="15.75" customHeight="1">
      <c r="W265" s="2"/>
      <c r="AF265" s="17"/>
    </row>
    <row r="266" ht="15.75" customHeight="1">
      <c r="W266" s="2"/>
      <c r="AF266" s="17"/>
    </row>
    <row r="267" ht="15.75" customHeight="1">
      <c r="W267" s="2"/>
      <c r="AF267" s="17"/>
    </row>
    <row r="268" ht="15.75" customHeight="1">
      <c r="W268" s="2"/>
      <c r="AF268" s="17"/>
    </row>
    <row r="269" ht="15.75" customHeight="1">
      <c r="W269" s="2"/>
      <c r="AF269" s="17"/>
    </row>
    <row r="270" ht="15.75" customHeight="1">
      <c r="W270" s="2"/>
      <c r="AF270" s="17"/>
    </row>
    <row r="271" ht="15.75" customHeight="1">
      <c r="W271" s="2"/>
      <c r="AF271" s="17"/>
    </row>
    <row r="272" ht="15.75" customHeight="1">
      <c r="W272" s="2"/>
      <c r="AF272" s="17"/>
    </row>
    <row r="273" ht="15.75" customHeight="1">
      <c r="W273" s="2"/>
      <c r="AF273" s="17"/>
    </row>
    <row r="274" ht="15.75" customHeight="1">
      <c r="W274" s="2"/>
      <c r="AF274" s="17"/>
    </row>
    <row r="275" ht="15.75" customHeight="1">
      <c r="W275" s="2"/>
      <c r="AF275" s="17"/>
    </row>
    <row r="276" ht="15.75" customHeight="1">
      <c r="W276" s="2"/>
      <c r="AF276" s="17"/>
    </row>
    <row r="277" ht="15.75" customHeight="1">
      <c r="W277" s="2"/>
      <c r="AF277" s="17"/>
    </row>
    <row r="278" ht="15.75" customHeight="1">
      <c r="W278" s="2"/>
      <c r="AF278" s="17"/>
    </row>
    <row r="279" ht="15.75" customHeight="1">
      <c r="W279" s="2"/>
      <c r="AF279" s="17"/>
    </row>
    <row r="280" ht="15.75" customHeight="1">
      <c r="W280" s="2"/>
      <c r="AF280" s="17"/>
    </row>
    <row r="281" ht="15.75" customHeight="1">
      <c r="W281" s="2"/>
      <c r="AF281" s="17"/>
    </row>
    <row r="282" ht="15.75" customHeight="1">
      <c r="W282" s="2"/>
      <c r="AF282" s="17"/>
    </row>
    <row r="283" ht="15.75" customHeight="1">
      <c r="W283" s="2"/>
      <c r="AF283" s="17"/>
    </row>
    <row r="284" ht="15.75" customHeight="1">
      <c r="W284" s="2"/>
      <c r="AF284" s="17"/>
    </row>
    <row r="285" ht="15.75" customHeight="1">
      <c r="W285" s="2"/>
      <c r="AF285" s="17"/>
    </row>
    <row r="286" ht="15.75" customHeight="1">
      <c r="W286" s="2"/>
      <c r="AF286" s="17"/>
    </row>
    <row r="287" ht="15.75" customHeight="1">
      <c r="W287" s="2"/>
      <c r="AF287" s="17"/>
    </row>
    <row r="288" ht="15.75" customHeight="1">
      <c r="W288" s="2"/>
      <c r="AF288" s="17"/>
    </row>
    <row r="289" ht="15.75" customHeight="1">
      <c r="W289" s="2"/>
      <c r="AF289" s="17"/>
    </row>
    <row r="290" ht="15.75" customHeight="1">
      <c r="W290" s="2"/>
      <c r="AF290" s="17"/>
    </row>
    <row r="291" ht="15.75" customHeight="1">
      <c r="W291" s="2"/>
      <c r="AF291" s="17"/>
    </row>
    <row r="292" ht="15.75" customHeight="1">
      <c r="W292" s="2"/>
      <c r="AF292" s="17"/>
    </row>
    <row r="293" ht="15.75" customHeight="1">
      <c r="W293" s="2"/>
      <c r="AF293" s="17"/>
    </row>
    <row r="294" ht="15.75" customHeight="1">
      <c r="W294" s="2"/>
      <c r="AF294" s="17"/>
    </row>
    <row r="295" ht="15.75" customHeight="1">
      <c r="W295" s="2"/>
      <c r="AF295" s="17"/>
    </row>
    <row r="296" ht="15.75" customHeight="1">
      <c r="W296" s="2"/>
      <c r="AF296" s="17"/>
    </row>
    <row r="297" ht="15.75" customHeight="1">
      <c r="W297" s="2"/>
      <c r="AF297" s="17"/>
    </row>
    <row r="298" ht="15.75" customHeight="1">
      <c r="W298" s="2"/>
      <c r="AF298" s="17"/>
    </row>
    <row r="299" ht="15.75" customHeight="1">
      <c r="W299" s="2"/>
      <c r="AF299" s="17"/>
    </row>
    <row r="300" ht="15.75" customHeight="1">
      <c r="W300" s="2"/>
      <c r="AF300" s="17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O2:W2"/>
    <mergeCell ref="P7:R7"/>
    <mergeCell ref="O13:W13"/>
    <mergeCell ref="W18:AE18"/>
  </mergeCells>
  <printOptions/>
  <pageMargins bottom="0.75" footer="0.0" header="0.0" left="0.7" right="0.7" top="0.75"/>
  <pageSetup paperSize="9" orientation="portrait"/>
  <drawing r:id="rId1"/>
</worksheet>
</file>